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ail Newport Clinic\"/>
    </mc:Choice>
  </mc:AlternateContent>
  <bookViews>
    <workbookView xWindow="0" yWindow="0" windowWidth="2370" windowHeight="0" activeTab="1"/>
  </bookViews>
  <sheets>
    <sheet name="C420" sheetId="1" r:id="rId1"/>
    <sheet name="Radial" sheetId="2" r:id="rId2"/>
    <sheet name="i420" sheetId="3" r:id="rId3"/>
    <sheet name="29er" sheetId="4" r:id="rId4"/>
  </sheets>
  <calcPr calcId="152511"/>
</workbook>
</file>

<file path=xl/calcChain.xml><?xml version="1.0" encoding="utf-8"?>
<calcChain xmlns="http://schemas.openxmlformats.org/spreadsheetml/2006/main">
  <c r="J14" i="4" l="1"/>
  <c r="J13" i="4"/>
  <c r="J12" i="4"/>
  <c r="J11" i="4"/>
  <c r="J10" i="4"/>
  <c r="J9" i="4"/>
  <c r="J8" i="4"/>
  <c r="J7" i="4"/>
  <c r="J6" i="4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<sst xmlns="http://schemas.openxmlformats.org/spreadsheetml/2006/main" count="305" uniqueCount="248">
  <si>
    <t>Club 420</t>
  </si>
  <si>
    <t>Skipper</t>
  </si>
  <si>
    <t>Crew</t>
  </si>
  <si>
    <t>Sail No.</t>
  </si>
  <si>
    <t>R1</t>
  </si>
  <si>
    <t>R2</t>
  </si>
  <si>
    <t>R3</t>
  </si>
  <si>
    <t>R4</t>
  </si>
  <si>
    <t>R5</t>
  </si>
  <si>
    <t>Total</t>
  </si>
  <si>
    <t>Papadopoulos</t>
  </si>
  <si>
    <t>Laser Radial</t>
  </si>
  <si>
    <t>Name</t>
  </si>
  <si>
    <t>0087</t>
  </si>
  <si>
    <t>1855</t>
  </si>
  <si>
    <t>9620</t>
  </si>
  <si>
    <t>9313</t>
  </si>
  <si>
    <t>6572</t>
  </si>
  <si>
    <t>3945</t>
  </si>
  <si>
    <t>7044</t>
  </si>
  <si>
    <t>0765</t>
  </si>
  <si>
    <t>7851</t>
  </si>
  <si>
    <t>1162</t>
  </si>
  <si>
    <t>8574</t>
  </si>
  <si>
    <t>8388</t>
  </si>
  <si>
    <t>9349</t>
  </si>
  <si>
    <t>0443</t>
  </si>
  <si>
    <t>6050</t>
  </si>
  <si>
    <t>6067</t>
  </si>
  <si>
    <t>8110</t>
  </si>
  <si>
    <t>4166</t>
  </si>
  <si>
    <t>4841</t>
  </si>
  <si>
    <t>5889</t>
  </si>
  <si>
    <t>6134</t>
  </si>
  <si>
    <t>9721</t>
  </si>
  <si>
    <t>9161</t>
  </si>
  <si>
    <t>8567</t>
  </si>
  <si>
    <t>9655</t>
  </si>
  <si>
    <t>5455</t>
  </si>
  <si>
    <t>5459</t>
  </si>
  <si>
    <t>4528</t>
  </si>
  <si>
    <t>3834</t>
  </si>
  <si>
    <t>i420</t>
  </si>
  <si>
    <t xml:space="preserve">Sail </t>
  </si>
  <si>
    <t>29er</t>
  </si>
  <si>
    <t>Sail No</t>
  </si>
  <si>
    <t>ISV 2925</t>
  </si>
  <si>
    <t>2016 SAIL NEWPORT ADVANCED RACING CLINIC REGATTA RESULTS</t>
  </si>
  <si>
    <t>Hometown</t>
  </si>
  <si>
    <t>Jack Brown</t>
  </si>
  <si>
    <t>Kelsey Slack</t>
  </si>
  <si>
    <t>Newton Square, PA</t>
  </si>
  <si>
    <t>Connor Bayless</t>
  </si>
  <si>
    <t>Kimmie Leonard</t>
  </si>
  <si>
    <t>Arnold, MD</t>
  </si>
  <si>
    <t>Place</t>
  </si>
  <si>
    <t>Luke Ingalls</t>
  </si>
  <si>
    <t>Sally Wilmot</t>
  </si>
  <si>
    <t>Little Compton, RI</t>
  </si>
  <si>
    <t>Porter Kavle</t>
  </si>
  <si>
    <t>Caroline McNeil</t>
  </si>
  <si>
    <t>Annapolis, MD</t>
  </si>
  <si>
    <t>Julia Reynolds</t>
  </si>
  <si>
    <t>Hobi Lew</t>
  </si>
  <si>
    <t>Southport, CT</t>
  </si>
  <si>
    <t>Ryan Hennessey</t>
  </si>
  <si>
    <t>Caroline Bayless</t>
  </si>
  <si>
    <t>Washington, DC</t>
  </si>
  <si>
    <t>Nicholas Marwell</t>
  </si>
  <si>
    <t>Aidan Morgan</t>
  </si>
  <si>
    <t>San Francisco, CA</t>
  </si>
  <si>
    <t>Kyle Easton</t>
  </si>
  <si>
    <t>Elizabeth Massman</t>
  </si>
  <si>
    <t>Winchester, MA</t>
  </si>
  <si>
    <t>Robert Hunter</t>
  </si>
  <si>
    <t>Ryan Hunter</t>
  </si>
  <si>
    <t>St. Thomas, USVI</t>
  </si>
  <si>
    <t>Riley Kloc</t>
  </si>
  <si>
    <t>Matthew Burton</t>
  </si>
  <si>
    <t>Barrington, RI</t>
  </si>
  <si>
    <t>Gordon Gurnell</t>
  </si>
  <si>
    <t>Hannah Kinder</t>
  </si>
  <si>
    <t>Old Saybrook, CT</t>
  </si>
  <si>
    <t>Luke Arnone</t>
  </si>
  <si>
    <t>Mariner Fagan</t>
  </si>
  <si>
    <t>Mantoloking, NJ</t>
  </si>
  <si>
    <t>Dana Haig</t>
  </si>
  <si>
    <t>Zach Zeelander</t>
  </si>
  <si>
    <t>Beach Haven, NJ</t>
  </si>
  <si>
    <t>Philip Schofield</t>
  </si>
  <si>
    <t>Nicholas Papadopoulos</t>
  </si>
  <si>
    <t>Ben Palmer</t>
  </si>
  <si>
    <t>Grace Mooradian</t>
  </si>
  <si>
    <t>Yarmouth, ME</t>
  </si>
  <si>
    <t>Rebecca Read</t>
  </si>
  <si>
    <t>Middletown, RI</t>
  </si>
  <si>
    <t>Paul Lobree</t>
  </si>
  <si>
    <t>Alex Sidi</t>
  </si>
  <si>
    <t>Miami, FL</t>
  </si>
  <si>
    <t>Peter Cronin</t>
  </si>
  <si>
    <t>Zachary Champney</t>
  </si>
  <si>
    <t>Oscar MacGillivray</t>
  </si>
  <si>
    <t>Colin MacGillivray</t>
  </si>
  <si>
    <t>Julian Martin</t>
  </si>
  <si>
    <t>Mats Keldsen</t>
  </si>
  <si>
    <t>Houston, TX</t>
  </si>
  <si>
    <t>Sunday, June 19, 2016</t>
  </si>
  <si>
    <t>Christina Sakellaris</t>
  </si>
  <si>
    <t>Milton, MA</t>
  </si>
  <si>
    <t>Sophia Reineke</t>
  </si>
  <si>
    <t>Ft. Lauderdale, FL</t>
  </si>
  <si>
    <t>Leo Boucher</t>
  </si>
  <si>
    <t>West River, MD</t>
  </si>
  <si>
    <t>John Kirkpatrick</t>
  </si>
  <si>
    <t>Portsmouth, RI</t>
  </si>
  <si>
    <t>Claire Havig</t>
  </si>
  <si>
    <t>Naples, FL</t>
  </si>
  <si>
    <t>Chase Burwell</t>
  </si>
  <si>
    <t>Clearwater Beach, FL</t>
  </si>
  <si>
    <t>Carly Broussard</t>
  </si>
  <si>
    <t>Louisville, KY</t>
  </si>
  <si>
    <t>Paul de Souza</t>
  </si>
  <si>
    <t>Nassau, Bahamas</t>
  </si>
  <si>
    <t>Gerard Eastman</t>
  </si>
  <si>
    <t>Locust Valley, NY</t>
  </si>
  <si>
    <t>Nicholas Stefannoni</t>
  </si>
  <si>
    <t>Jake Vickers</t>
  </si>
  <si>
    <t>Hallie Schiffman</t>
  </si>
  <si>
    <t>Sarasota, FL</t>
  </si>
  <si>
    <t>Harris Padegs</t>
  </si>
  <si>
    <t>Orchard Park, NY</t>
  </si>
  <si>
    <t>Sloane Kratzman</t>
  </si>
  <si>
    <t>Greenwich, CT</t>
  </si>
  <si>
    <t>Michael Morran</t>
  </si>
  <si>
    <t>Austin, TX</t>
  </si>
  <si>
    <t>Alex Fasolo</t>
  </si>
  <si>
    <t>Pennington, NJ</t>
  </si>
  <si>
    <t>Pete McGriff</t>
  </si>
  <si>
    <t>Montrose, AL</t>
  </si>
  <si>
    <t>Lindsay Powers</t>
  </si>
  <si>
    <t>Rye, NY</t>
  </si>
  <si>
    <t>Jessica Lietz</t>
  </si>
  <si>
    <t>Farmington, NY</t>
  </si>
  <si>
    <t>Caleb Robinson</t>
  </si>
  <si>
    <t>Falmouth, ME</t>
  </si>
  <si>
    <t>Michael Ehnot</t>
  </si>
  <si>
    <t>Manasquan, NJ</t>
  </si>
  <si>
    <t>Lillian Myers</t>
  </si>
  <si>
    <t>Elizabeth Shanahan</t>
  </si>
  <si>
    <t>St. Petersburg, FL</t>
  </si>
  <si>
    <t>Thomas O'Shea</t>
  </si>
  <si>
    <t>Matthew Priebe</t>
  </si>
  <si>
    <t>Smithtown, NY</t>
  </si>
  <si>
    <t>Megan Ploch</t>
  </si>
  <si>
    <t>Pelham, NY</t>
  </si>
  <si>
    <t>Chase Reynolds</t>
  </si>
  <si>
    <t>Southport, NY</t>
  </si>
  <si>
    <t>Aili Moffett</t>
  </si>
  <si>
    <t>Jamestown, RI</t>
  </si>
  <si>
    <t>Jack Hogan</t>
  </si>
  <si>
    <t>Los Angeles, CA</t>
  </si>
  <si>
    <t>Kate Stewart</t>
  </si>
  <si>
    <t>Greta Stewart</t>
  </si>
  <si>
    <t>Paget, Bermuda</t>
  </si>
  <si>
    <t>Concord, MA</t>
  </si>
  <si>
    <t>Charlie Hibben</t>
  </si>
  <si>
    <t>C.J. McKenna</t>
  </si>
  <si>
    <t>Hannah Steadman</t>
  </si>
  <si>
    <t>Gabby Rizika</t>
  </si>
  <si>
    <t>Nico Martin</t>
  </si>
  <si>
    <t>Chase Sabadash</t>
  </si>
  <si>
    <t>Scott McKenzie</t>
  </si>
  <si>
    <t>Sean Hennessy</t>
  </si>
  <si>
    <t>Stephanie Houck</t>
  </si>
  <si>
    <t>Camille White</t>
  </si>
  <si>
    <t>Teddy Nicolosi</t>
  </si>
  <si>
    <t>Graceann Nicolosi</t>
  </si>
  <si>
    <t>Tommy Whittemore</t>
  </si>
  <si>
    <t>Griffin Spinney</t>
  </si>
  <si>
    <t>West Hartford, CT</t>
  </si>
  <si>
    <t>Connor Macken</t>
  </si>
  <si>
    <t>Jack Fisher</t>
  </si>
  <si>
    <t>Eduardo Mintzias</t>
  </si>
  <si>
    <t>Rhett Ullman</t>
  </si>
  <si>
    <t>Weston, FL</t>
  </si>
  <si>
    <t>Payton Thompson</t>
  </si>
  <si>
    <t>Victoria Thompson</t>
  </si>
  <si>
    <t>Newport Beach, CA</t>
  </si>
  <si>
    <t>Eli Burnes</t>
  </si>
  <si>
    <t>Henry Burnes</t>
  </si>
  <si>
    <t>Boston, MA</t>
  </si>
  <si>
    <t>Ana-Luisa Brakman</t>
  </si>
  <si>
    <t>Grace Austin</t>
  </si>
  <si>
    <t>Darien, CT</t>
  </si>
  <si>
    <t>Emma Kaneti</t>
  </si>
  <si>
    <t>Cahterine Lindsay</t>
  </si>
  <si>
    <t>Mamaroneck, NY</t>
  </si>
  <si>
    <t>Ana Clare Sole</t>
  </si>
  <si>
    <t>Sophia Sole</t>
  </si>
  <si>
    <t>Joseph Hermus</t>
  </si>
  <si>
    <t>William Guerriero</t>
  </si>
  <si>
    <t>Bellport, NY</t>
  </si>
  <si>
    <t>Thomas Rice</t>
  </si>
  <si>
    <t>Walter Henry</t>
  </si>
  <si>
    <t>Garden City, NY</t>
  </si>
  <si>
    <t>Kyle Dochoda</t>
  </si>
  <si>
    <t>George Sidamon-Eristoff</t>
  </si>
  <si>
    <t>Sam Gavula</t>
  </si>
  <si>
    <t>Nick Chisari</t>
  </si>
  <si>
    <t>Villanova, PA</t>
  </si>
  <si>
    <t>Connor Mraz</t>
  </si>
  <si>
    <t>Griffin Segalla</t>
  </si>
  <si>
    <t>Brooklyn, NY</t>
  </si>
  <si>
    <t>Emily Haig</t>
  </si>
  <si>
    <t>Julia Zaleski</t>
  </si>
  <si>
    <t>Julia Johansson</t>
  </si>
  <si>
    <t>Isabella Farina</t>
  </si>
  <si>
    <t>Coral Gables, FL</t>
  </si>
  <si>
    <t>Alyson Turner</t>
  </si>
  <si>
    <t>Ginny Alex</t>
  </si>
  <si>
    <t>Lakewood, NY</t>
  </si>
  <si>
    <t>Scott McKinney</t>
  </si>
  <si>
    <t>Claire Cassidy-Gardner</t>
  </si>
  <si>
    <t>New York, NY</t>
  </si>
  <si>
    <t>Amanda Majernik</t>
  </si>
  <si>
    <t>Tanner Chapko</t>
  </si>
  <si>
    <t>San Diego, CA</t>
  </si>
  <si>
    <t>Alexandra Mares</t>
  </si>
  <si>
    <t>Ciara Rodriguez</t>
  </si>
  <si>
    <t>Salado, TX</t>
  </si>
  <si>
    <t>Madeline Rice</t>
  </si>
  <si>
    <t>Ariel Casaretto</t>
  </si>
  <si>
    <t>TJ Danilek</t>
  </si>
  <si>
    <t>Natasha Scott-Morton</t>
  </si>
  <si>
    <t>Stamford, CT</t>
  </si>
  <si>
    <t>DNC</t>
  </si>
  <si>
    <t>Chloe Shea</t>
  </si>
  <si>
    <t>Mystic, CT</t>
  </si>
  <si>
    <t>Ian Moran</t>
  </si>
  <si>
    <t>Abercrombie Griggs</t>
  </si>
  <si>
    <t>Rocky River, OH</t>
  </si>
  <si>
    <t>Oliver Parsons</t>
  </si>
  <si>
    <t>Taro Sochi</t>
  </si>
  <si>
    <t>Stonington, CT</t>
  </si>
  <si>
    <t>Gonzalez Award Finalist: Teddy Nicolosi (St. Thomas, USVI)</t>
  </si>
  <si>
    <t>Gonzalez Award Finalist: Ana Clare Sole/Sophia Sole (Houston, TX)</t>
  </si>
  <si>
    <t>Gonzalez Award Finalist: Connor Bayless/Kimmie Leonard (Annapolis, MD)</t>
  </si>
  <si>
    <t>Gonzalez Award Finalist and Overall Gonzalez Award Recipient: Sophia Reineke (Fort Lauderdale, FL)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</si>
</sst>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8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4" fillId="0" borderId="0" xfId="0" applyFont="1"/>
    <xf numFmtId="164" fontId="3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/>
    <xf numFmtId="0" fontId="5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Fill="1"/>
    <xf numFmtId="0" fontId="0" fillId="0" borderId="0" xfId="0" applyFont="1" applyFill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/>
    <xf numFmtId="0" fontId="5" fillId="0" borderId="1" xfId="0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/>
    <xf numFmtId="0" fontId="6" fillId="0" borderId="1" xfId="0" applyFont="1" applyBorder="1" applyAlignment="1"/>
    <xf numFmtId="0" fontId="7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A8" workbookViewId="0">
      <selection activeCell="F29" sqref="F29"/>
    </sheetView>
  </sheetViews>
  <sheetFormatPr defaultColWidth="14.42578125" defaultRowHeight="15.75" customHeight="1" x14ac:dyDescent="0.2"/>
  <cols>
    <col min="1" max="1" width="21.7109375" customWidth="1"/>
    <col min="2" max="2" width="20.7109375" customWidth="1"/>
    <col min="3" max="3" width="17.7109375" customWidth="1"/>
    <col min="4" max="4" width="7.5703125" customWidth="1"/>
    <col min="5" max="5" width="5.5703125" customWidth="1"/>
    <col min="6" max="6" width="5.85546875" customWidth="1"/>
    <col min="7" max="7" width="5.42578125" customWidth="1"/>
    <col min="8" max="8" width="5.85546875" customWidth="1"/>
    <col min="9" max="9" width="5.7109375" customWidth="1"/>
    <col min="10" max="10" width="5.42578125" customWidth="1"/>
    <col min="11" max="11" width="6.28515625" customWidth="1"/>
  </cols>
  <sheetData>
    <row r="1" spans="1:26" ht="15.75" customHeight="1" x14ac:dyDescent="0.25">
      <c r="A1" s="5" t="s">
        <v>47</v>
      </c>
    </row>
    <row r="2" spans="1:26" ht="15.75" customHeight="1" x14ac:dyDescent="0.2">
      <c r="A2" s="6">
        <v>42540</v>
      </c>
    </row>
    <row r="3" spans="1:26" ht="15.75" customHeight="1" x14ac:dyDescent="0.2">
      <c r="A3" s="7" t="s">
        <v>0</v>
      </c>
    </row>
    <row r="5" spans="1:26" ht="15.75" customHeight="1" x14ac:dyDescent="0.2">
      <c r="A5" s="9" t="s">
        <v>1</v>
      </c>
      <c r="B5" s="9" t="s">
        <v>2</v>
      </c>
      <c r="C5" s="10" t="s">
        <v>48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1" t="s">
        <v>55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10" t="s">
        <v>52</v>
      </c>
      <c r="B6" s="10" t="s">
        <v>53</v>
      </c>
      <c r="C6" s="10" t="s">
        <v>54</v>
      </c>
      <c r="D6" s="10">
        <v>7056</v>
      </c>
      <c r="E6" s="10">
        <v>10</v>
      </c>
      <c r="F6" s="10">
        <v>6</v>
      </c>
      <c r="G6" s="10">
        <v>6</v>
      </c>
      <c r="H6" s="10">
        <v>1</v>
      </c>
      <c r="I6" s="10">
        <v>3</v>
      </c>
      <c r="J6" s="26">
        <f t="shared" ref="J6:J25" si="0">SUM(E6:I6)</f>
        <v>26</v>
      </c>
      <c r="K6" s="10">
        <v>1</v>
      </c>
    </row>
    <row r="7" spans="1:26" ht="15.75" customHeight="1" x14ac:dyDescent="0.2">
      <c r="A7" s="10" t="s">
        <v>59</v>
      </c>
      <c r="B7" s="10" t="s">
        <v>60</v>
      </c>
      <c r="C7" s="10" t="s">
        <v>61</v>
      </c>
      <c r="D7" s="10">
        <v>5790</v>
      </c>
      <c r="E7" s="10">
        <v>3</v>
      </c>
      <c r="F7" s="10">
        <v>9</v>
      </c>
      <c r="G7" s="10">
        <v>4</v>
      </c>
      <c r="H7" s="10">
        <v>6</v>
      </c>
      <c r="I7" s="10">
        <v>6</v>
      </c>
      <c r="J7" s="26">
        <f t="shared" si="0"/>
        <v>28</v>
      </c>
      <c r="K7" s="10">
        <v>2</v>
      </c>
    </row>
    <row r="8" spans="1:26" ht="15.75" customHeight="1" x14ac:dyDescent="0.2">
      <c r="A8" s="10" t="s">
        <v>62</v>
      </c>
      <c r="B8" s="10" t="s">
        <v>63</v>
      </c>
      <c r="C8" s="10" t="s">
        <v>64</v>
      </c>
      <c r="D8" s="10">
        <v>7468</v>
      </c>
      <c r="E8" s="10">
        <v>5</v>
      </c>
      <c r="F8" s="10">
        <v>7</v>
      </c>
      <c r="G8" s="10">
        <v>11</v>
      </c>
      <c r="H8" s="10">
        <v>8</v>
      </c>
      <c r="I8" s="10">
        <v>2</v>
      </c>
      <c r="J8" s="26">
        <f t="shared" si="0"/>
        <v>33</v>
      </c>
      <c r="K8" s="10">
        <v>3</v>
      </c>
    </row>
    <row r="9" spans="1:26" ht="15.75" customHeight="1" x14ac:dyDescent="0.2">
      <c r="A9" s="12" t="s">
        <v>71</v>
      </c>
      <c r="B9" s="12" t="s">
        <v>72</v>
      </c>
      <c r="C9" s="12" t="s">
        <v>73</v>
      </c>
      <c r="D9" s="13">
        <v>7519</v>
      </c>
      <c r="E9" s="13">
        <v>2</v>
      </c>
      <c r="F9" s="13">
        <v>3</v>
      </c>
      <c r="G9" s="13">
        <v>12</v>
      </c>
      <c r="H9" s="13">
        <v>10</v>
      </c>
      <c r="I9" s="13">
        <v>9</v>
      </c>
      <c r="J9" s="14">
        <f t="shared" si="0"/>
        <v>36</v>
      </c>
      <c r="K9" s="12">
        <v>4</v>
      </c>
    </row>
    <row r="10" spans="1:26" ht="15.75" customHeight="1" x14ac:dyDescent="0.2">
      <c r="A10" s="12" t="s">
        <v>68</v>
      </c>
      <c r="B10" s="12" t="s">
        <v>69</v>
      </c>
      <c r="C10" s="12" t="s">
        <v>70</v>
      </c>
      <c r="D10" s="13">
        <v>7055</v>
      </c>
      <c r="E10" s="13">
        <v>4</v>
      </c>
      <c r="F10" s="13">
        <v>12</v>
      </c>
      <c r="G10" s="13">
        <v>13</v>
      </c>
      <c r="H10" s="13">
        <v>7</v>
      </c>
      <c r="I10" s="13">
        <v>1</v>
      </c>
      <c r="J10" s="14">
        <f t="shared" si="0"/>
        <v>37</v>
      </c>
      <c r="K10" s="12">
        <v>5</v>
      </c>
    </row>
    <row r="11" spans="1:26" ht="15.75" customHeight="1" x14ac:dyDescent="0.2">
      <c r="A11" s="12" t="s">
        <v>83</v>
      </c>
      <c r="B11" s="12" t="s">
        <v>84</v>
      </c>
      <c r="C11" s="12" t="s">
        <v>85</v>
      </c>
      <c r="D11" s="13">
        <v>7681</v>
      </c>
      <c r="E11" s="13">
        <v>6</v>
      </c>
      <c r="F11" s="13">
        <v>14</v>
      </c>
      <c r="G11" s="13">
        <v>10</v>
      </c>
      <c r="H11" s="13">
        <v>2</v>
      </c>
      <c r="I11" s="13">
        <v>7</v>
      </c>
      <c r="J11" s="14">
        <f t="shared" si="0"/>
        <v>39</v>
      </c>
      <c r="K11" s="12">
        <v>6</v>
      </c>
    </row>
    <row r="12" spans="1:26" ht="15.75" customHeight="1" x14ac:dyDescent="0.2">
      <c r="A12" s="12" t="s">
        <v>65</v>
      </c>
      <c r="B12" s="12" t="s">
        <v>66</v>
      </c>
      <c r="C12" s="12" t="s">
        <v>67</v>
      </c>
      <c r="D12" s="13">
        <v>7302</v>
      </c>
      <c r="E12" s="13">
        <v>7</v>
      </c>
      <c r="F12" s="13">
        <v>1</v>
      </c>
      <c r="G12" s="13">
        <v>14</v>
      </c>
      <c r="H12" s="13">
        <v>5</v>
      </c>
      <c r="I12" s="13">
        <v>14</v>
      </c>
      <c r="J12" s="14">
        <f t="shared" si="0"/>
        <v>41</v>
      </c>
      <c r="K12" s="12">
        <v>7</v>
      </c>
      <c r="Z12" s="1" t="s">
        <v>10</v>
      </c>
    </row>
    <row r="13" spans="1:26" ht="15.75" customHeight="1" x14ac:dyDescent="0.2">
      <c r="A13" s="12" t="s">
        <v>49</v>
      </c>
      <c r="B13" s="12" t="s">
        <v>50</v>
      </c>
      <c r="C13" s="12" t="s">
        <v>51</v>
      </c>
      <c r="D13" s="13">
        <v>7338</v>
      </c>
      <c r="E13" s="13">
        <v>14</v>
      </c>
      <c r="F13" s="13">
        <v>2</v>
      </c>
      <c r="G13" s="13">
        <v>1</v>
      </c>
      <c r="H13" s="13">
        <v>3</v>
      </c>
      <c r="I13" s="13">
        <v>21</v>
      </c>
      <c r="J13" s="14">
        <f t="shared" si="0"/>
        <v>41</v>
      </c>
      <c r="K13" s="12">
        <v>8</v>
      </c>
    </row>
    <row r="14" spans="1:26" ht="15.75" customHeight="1" x14ac:dyDescent="0.2">
      <c r="A14" s="12" t="s">
        <v>56</v>
      </c>
      <c r="B14" s="12" t="s">
        <v>57</v>
      </c>
      <c r="C14" s="12" t="s">
        <v>58</v>
      </c>
      <c r="D14" s="13">
        <v>6701</v>
      </c>
      <c r="E14" s="13">
        <v>1</v>
      </c>
      <c r="F14" s="13">
        <v>16</v>
      </c>
      <c r="G14" s="13">
        <v>7</v>
      </c>
      <c r="H14" s="13">
        <v>11</v>
      </c>
      <c r="I14" s="13">
        <v>8</v>
      </c>
      <c r="J14" s="14">
        <f t="shared" si="0"/>
        <v>43</v>
      </c>
      <c r="K14" s="12">
        <v>9</v>
      </c>
    </row>
    <row r="15" spans="1:26" ht="15.75" customHeight="1" x14ac:dyDescent="0.2">
      <c r="A15" s="12" t="s">
        <v>74</v>
      </c>
      <c r="B15" s="12" t="s">
        <v>75</v>
      </c>
      <c r="C15" s="12" t="s">
        <v>76</v>
      </c>
      <c r="D15" s="13">
        <v>6513</v>
      </c>
      <c r="E15" s="13">
        <v>11</v>
      </c>
      <c r="F15" s="13">
        <v>5</v>
      </c>
      <c r="G15" s="13">
        <v>8</v>
      </c>
      <c r="H15" s="13">
        <v>9</v>
      </c>
      <c r="I15" s="13">
        <v>12</v>
      </c>
      <c r="J15" s="14">
        <f t="shared" si="0"/>
        <v>45</v>
      </c>
      <c r="K15" s="12">
        <v>10</v>
      </c>
    </row>
    <row r="16" spans="1:26" ht="15.75" customHeight="1" x14ac:dyDescent="0.2">
      <c r="A16" s="12" t="s">
        <v>94</v>
      </c>
      <c r="B16" s="12" t="s">
        <v>236</v>
      </c>
      <c r="C16" s="12" t="s">
        <v>95</v>
      </c>
      <c r="D16" s="13">
        <v>6681</v>
      </c>
      <c r="E16" s="13">
        <v>8</v>
      </c>
      <c r="F16" s="13">
        <v>15</v>
      </c>
      <c r="G16" s="13">
        <v>16</v>
      </c>
      <c r="H16" s="13">
        <v>4</v>
      </c>
      <c r="I16" s="13">
        <v>5</v>
      </c>
      <c r="J16" s="14">
        <f t="shared" si="0"/>
        <v>48</v>
      </c>
      <c r="K16" s="12">
        <v>11</v>
      </c>
      <c r="L16" s="8"/>
    </row>
    <row r="17" spans="1:12" ht="15.75" customHeight="1" x14ac:dyDescent="0.2">
      <c r="A17" s="12" t="s">
        <v>77</v>
      </c>
      <c r="B17" s="12" t="s">
        <v>78</v>
      </c>
      <c r="C17" s="12" t="s">
        <v>79</v>
      </c>
      <c r="D17" s="13">
        <v>7659</v>
      </c>
      <c r="E17" s="13">
        <v>12</v>
      </c>
      <c r="F17" s="13">
        <v>8</v>
      </c>
      <c r="G17" s="13">
        <v>5</v>
      </c>
      <c r="H17" s="13">
        <v>13</v>
      </c>
      <c r="I17" s="13">
        <v>11</v>
      </c>
      <c r="J17" s="14">
        <f t="shared" si="0"/>
        <v>49</v>
      </c>
      <c r="K17" s="12">
        <v>12</v>
      </c>
    </row>
    <row r="18" spans="1:12" ht="15.75" customHeight="1" x14ac:dyDescent="0.2">
      <c r="A18" s="12" t="s">
        <v>89</v>
      </c>
      <c r="B18" s="12" t="s">
        <v>90</v>
      </c>
      <c r="C18" s="12" t="s">
        <v>61</v>
      </c>
      <c r="D18" s="13">
        <v>4702</v>
      </c>
      <c r="E18" s="13">
        <v>19</v>
      </c>
      <c r="F18" s="13">
        <v>4</v>
      </c>
      <c r="G18" s="13">
        <v>2</v>
      </c>
      <c r="H18" s="13">
        <v>17</v>
      </c>
      <c r="I18" s="13">
        <v>13</v>
      </c>
      <c r="J18" s="14">
        <f t="shared" si="0"/>
        <v>55</v>
      </c>
      <c r="K18" s="12">
        <v>13</v>
      </c>
    </row>
    <row r="19" spans="1:12" ht="15.75" customHeight="1" x14ac:dyDescent="0.2">
      <c r="A19" s="12" t="s">
        <v>86</v>
      </c>
      <c r="B19" s="12" t="s">
        <v>87</v>
      </c>
      <c r="C19" s="12" t="s">
        <v>88</v>
      </c>
      <c r="D19" s="13">
        <v>7724</v>
      </c>
      <c r="E19" s="13">
        <v>9</v>
      </c>
      <c r="F19" s="13">
        <v>13</v>
      </c>
      <c r="G19" s="13">
        <v>3</v>
      </c>
      <c r="H19" s="13">
        <v>16</v>
      </c>
      <c r="I19" s="13">
        <v>16</v>
      </c>
      <c r="J19" s="14">
        <f t="shared" si="0"/>
        <v>57</v>
      </c>
      <c r="K19" s="12">
        <v>14</v>
      </c>
    </row>
    <row r="20" spans="1:12" ht="15.75" customHeight="1" x14ac:dyDescent="0.2">
      <c r="A20" s="12" t="s">
        <v>91</v>
      </c>
      <c r="B20" s="12" t="s">
        <v>92</v>
      </c>
      <c r="C20" s="12" t="s">
        <v>93</v>
      </c>
      <c r="D20" s="13">
        <v>6121</v>
      </c>
      <c r="E20" s="13">
        <v>13</v>
      </c>
      <c r="F20" s="13">
        <v>20</v>
      </c>
      <c r="G20" s="13">
        <v>15</v>
      </c>
      <c r="H20" s="13">
        <v>14</v>
      </c>
      <c r="I20" s="13">
        <v>4</v>
      </c>
      <c r="J20" s="14">
        <f t="shared" si="0"/>
        <v>66</v>
      </c>
      <c r="K20" s="12">
        <v>15</v>
      </c>
    </row>
    <row r="21" spans="1:12" ht="15.75" customHeight="1" x14ac:dyDescent="0.2">
      <c r="A21" s="12" t="s">
        <v>101</v>
      </c>
      <c r="B21" s="12" t="s">
        <v>102</v>
      </c>
      <c r="C21" s="12" t="s">
        <v>95</v>
      </c>
      <c r="D21" s="13">
        <v>5015</v>
      </c>
      <c r="E21" s="13">
        <v>20</v>
      </c>
      <c r="F21" s="13">
        <v>10</v>
      </c>
      <c r="G21" s="13">
        <v>9</v>
      </c>
      <c r="H21" s="13">
        <v>15</v>
      </c>
      <c r="I21" s="13">
        <v>15</v>
      </c>
      <c r="J21" s="14">
        <f t="shared" si="0"/>
        <v>69</v>
      </c>
      <c r="K21" s="12">
        <v>16</v>
      </c>
    </row>
    <row r="22" spans="1:12" ht="15.75" customHeight="1" x14ac:dyDescent="0.2">
      <c r="A22" s="12" t="s">
        <v>96</v>
      </c>
      <c r="B22" s="12" t="s">
        <v>97</v>
      </c>
      <c r="C22" s="12" t="s">
        <v>98</v>
      </c>
      <c r="D22" s="13">
        <v>7840</v>
      </c>
      <c r="E22" s="13">
        <v>17</v>
      </c>
      <c r="F22" s="13">
        <v>11</v>
      </c>
      <c r="G22" s="13">
        <v>17</v>
      </c>
      <c r="H22" s="13">
        <v>20</v>
      </c>
      <c r="I22" s="13">
        <v>10</v>
      </c>
      <c r="J22" s="14">
        <f t="shared" si="0"/>
        <v>75</v>
      </c>
      <c r="K22" s="12">
        <v>17</v>
      </c>
    </row>
    <row r="23" spans="1:12" ht="15.75" customHeight="1" x14ac:dyDescent="0.2">
      <c r="A23" s="12" t="s">
        <v>80</v>
      </c>
      <c r="B23" s="12" t="s">
        <v>81</v>
      </c>
      <c r="C23" s="12" t="s">
        <v>82</v>
      </c>
      <c r="D23" s="13">
        <v>7595</v>
      </c>
      <c r="E23" s="13">
        <v>15</v>
      </c>
      <c r="F23" s="13">
        <v>17</v>
      </c>
      <c r="G23" s="13">
        <v>18</v>
      </c>
      <c r="H23" s="13">
        <v>12</v>
      </c>
      <c r="I23" s="13">
        <v>18</v>
      </c>
      <c r="J23" s="14">
        <f t="shared" si="0"/>
        <v>80</v>
      </c>
      <c r="K23" s="12">
        <v>18</v>
      </c>
    </row>
    <row r="24" spans="1:12" ht="12.75" x14ac:dyDescent="0.2">
      <c r="A24" s="12" t="s">
        <v>103</v>
      </c>
      <c r="B24" s="12" t="s">
        <v>104</v>
      </c>
      <c r="C24" s="12" t="s">
        <v>105</v>
      </c>
      <c r="D24" s="13">
        <v>6</v>
      </c>
      <c r="E24" s="13">
        <v>18</v>
      </c>
      <c r="F24" s="13">
        <v>18</v>
      </c>
      <c r="G24" s="13">
        <v>19</v>
      </c>
      <c r="H24" s="13">
        <v>18</v>
      </c>
      <c r="I24" s="13">
        <v>17</v>
      </c>
      <c r="J24" s="14">
        <f t="shared" si="0"/>
        <v>90</v>
      </c>
      <c r="K24" s="12">
        <v>19</v>
      </c>
      <c r="L24" s="8"/>
    </row>
    <row r="25" spans="1:12" ht="12.75" x14ac:dyDescent="0.2">
      <c r="A25" s="12" t="s">
        <v>100</v>
      </c>
      <c r="B25" s="12" t="s">
        <v>99</v>
      </c>
      <c r="C25" s="12" t="s">
        <v>237</v>
      </c>
      <c r="D25" s="13">
        <v>5041</v>
      </c>
      <c r="E25" s="13">
        <v>16</v>
      </c>
      <c r="F25" s="13">
        <v>19</v>
      </c>
      <c r="G25" s="13">
        <v>20</v>
      </c>
      <c r="H25" s="13">
        <v>19</v>
      </c>
      <c r="I25" s="13">
        <v>19</v>
      </c>
      <c r="J25" s="14">
        <f t="shared" si="0"/>
        <v>93</v>
      </c>
      <c r="K25" s="12">
        <v>20</v>
      </c>
      <c r="L25" s="8"/>
    </row>
    <row r="26" spans="1:12" ht="15.75" customHeight="1" x14ac:dyDescent="0.2">
      <c r="A26" s="20" t="s">
        <v>238</v>
      </c>
      <c r="B26" s="20" t="s">
        <v>239</v>
      </c>
      <c r="C26" s="20" t="s">
        <v>240</v>
      </c>
      <c r="D26" s="14"/>
      <c r="E26" s="14"/>
      <c r="F26" s="14"/>
      <c r="G26" s="14"/>
      <c r="H26" s="14"/>
      <c r="I26" s="14"/>
      <c r="J26" s="14"/>
      <c r="K26" s="12" t="s">
        <v>235</v>
      </c>
      <c r="L26" s="8"/>
    </row>
    <row r="27" spans="1:12" ht="15.75" customHeight="1" x14ac:dyDescent="0.2">
      <c r="A27" s="20" t="s">
        <v>241</v>
      </c>
      <c r="B27" s="20" t="s">
        <v>242</v>
      </c>
      <c r="C27" s="20" t="s">
        <v>243</v>
      </c>
      <c r="D27" s="14"/>
      <c r="E27" s="14"/>
      <c r="F27" s="14"/>
      <c r="G27" s="14"/>
      <c r="H27" s="14"/>
      <c r="I27" s="14"/>
      <c r="J27" s="14"/>
      <c r="K27" s="12" t="s">
        <v>235</v>
      </c>
      <c r="L27" s="8"/>
    </row>
    <row r="29" spans="1:12" ht="15.75" customHeight="1" x14ac:dyDescent="0.2">
      <c r="A29" s="7" t="s">
        <v>246</v>
      </c>
    </row>
  </sheetData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L20" sqref="L20"/>
    </sheetView>
  </sheetViews>
  <sheetFormatPr defaultColWidth="14.42578125" defaultRowHeight="15.75" customHeight="1" x14ac:dyDescent="0.2"/>
  <cols>
    <col min="1" max="1" width="18" customWidth="1"/>
    <col min="2" max="2" width="19.28515625" customWidth="1"/>
    <col min="3" max="3" width="7.5703125" customWidth="1"/>
    <col min="4" max="4" width="5.7109375" customWidth="1"/>
    <col min="5" max="5" width="6.42578125" customWidth="1"/>
    <col min="6" max="6" width="5.85546875" customWidth="1"/>
    <col min="7" max="7" width="6.140625" customWidth="1"/>
    <col min="8" max="8" width="5.28515625" customWidth="1"/>
    <col min="9" max="10" width="5.7109375" customWidth="1"/>
  </cols>
  <sheetData>
    <row r="1" spans="1:10" ht="15.75" customHeight="1" x14ac:dyDescent="0.25">
      <c r="A1" s="15" t="s">
        <v>47</v>
      </c>
      <c r="B1" s="15"/>
      <c r="C1" s="4"/>
    </row>
    <row r="2" spans="1:10" ht="15.75" customHeight="1" x14ac:dyDescent="0.2">
      <c r="A2" s="6" t="s">
        <v>106</v>
      </c>
      <c r="B2" s="6"/>
      <c r="C2" s="4"/>
    </row>
    <row r="3" spans="1:10" ht="15.75" customHeight="1" x14ac:dyDescent="0.2">
      <c r="A3" s="16" t="s">
        <v>11</v>
      </c>
      <c r="B3" s="16"/>
      <c r="C3" s="4"/>
    </row>
    <row r="4" spans="1:10" ht="15.75" customHeight="1" x14ac:dyDescent="0.2">
      <c r="A4" s="1"/>
      <c r="B4" s="4"/>
      <c r="C4" s="4"/>
    </row>
    <row r="5" spans="1:10" ht="15.75" customHeight="1" x14ac:dyDescent="0.2">
      <c r="A5" s="9" t="s">
        <v>12</v>
      </c>
      <c r="B5" s="10" t="s">
        <v>48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10" t="s">
        <v>55</v>
      </c>
    </row>
    <row r="6" spans="1:10" ht="15.75" customHeight="1" x14ac:dyDescent="0.2">
      <c r="A6" s="10" t="s">
        <v>107</v>
      </c>
      <c r="B6" s="10" t="s">
        <v>108</v>
      </c>
      <c r="C6" s="10" t="s">
        <v>13</v>
      </c>
      <c r="D6" s="10">
        <v>5</v>
      </c>
      <c r="E6" s="10">
        <v>1</v>
      </c>
      <c r="F6" s="10">
        <v>6</v>
      </c>
      <c r="G6" s="10">
        <v>2</v>
      </c>
      <c r="H6" s="10">
        <v>7</v>
      </c>
      <c r="I6" s="26">
        <f t="shared" ref="I6:I34" si="0">SUM(D6:H6)</f>
        <v>21</v>
      </c>
      <c r="J6" s="10">
        <v>1</v>
      </c>
    </row>
    <row r="7" spans="1:10" ht="15.75" customHeight="1" x14ac:dyDescent="0.2">
      <c r="A7" s="10" t="s">
        <v>113</v>
      </c>
      <c r="B7" s="10" t="s">
        <v>114</v>
      </c>
      <c r="C7" s="10" t="s">
        <v>14</v>
      </c>
      <c r="D7" s="10">
        <v>8</v>
      </c>
      <c r="E7" s="10">
        <v>11</v>
      </c>
      <c r="F7" s="10">
        <v>3</v>
      </c>
      <c r="G7" s="10">
        <v>1</v>
      </c>
      <c r="H7" s="10">
        <v>2</v>
      </c>
      <c r="I7" s="26">
        <f t="shared" si="0"/>
        <v>25</v>
      </c>
      <c r="J7" s="10">
        <v>2</v>
      </c>
    </row>
    <row r="8" spans="1:10" ht="15.75" customHeight="1" x14ac:dyDescent="0.2">
      <c r="A8" s="10" t="s">
        <v>126</v>
      </c>
      <c r="B8" s="10" t="s">
        <v>61</v>
      </c>
      <c r="C8" s="10" t="s">
        <v>15</v>
      </c>
      <c r="D8" s="10">
        <v>6</v>
      </c>
      <c r="E8" s="10">
        <v>4</v>
      </c>
      <c r="F8" s="10">
        <v>7</v>
      </c>
      <c r="G8" s="10">
        <v>4</v>
      </c>
      <c r="H8" s="10">
        <v>15</v>
      </c>
      <c r="I8" s="26">
        <f t="shared" si="0"/>
        <v>36</v>
      </c>
      <c r="J8" s="10">
        <v>3</v>
      </c>
    </row>
    <row r="9" spans="1:10" ht="15.75" customHeight="1" x14ac:dyDescent="0.2">
      <c r="A9" s="10" t="s">
        <v>109</v>
      </c>
      <c r="B9" s="10" t="s">
        <v>110</v>
      </c>
      <c r="C9" s="10" t="s">
        <v>16</v>
      </c>
      <c r="D9" s="10">
        <v>1</v>
      </c>
      <c r="E9" s="10">
        <v>8</v>
      </c>
      <c r="F9" s="10">
        <v>12</v>
      </c>
      <c r="G9" s="10">
        <v>14</v>
      </c>
      <c r="H9" s="10">
        <v>1</v>
      </c>
      <c r="I9" s="26">
        <f t="shared" si="0"/>
        <v>36</v>
      </c>
      <c r="J9" s="10">
        <v>4</v>
      </c>
    </row>
    <row r="10" spans="1:10" ht="15.75" customHeight="1" x14ac:dyDescent="0.2">
      <c r="A10" s="10" t="s">
        <v>145</v>
      </c>
      <c r="B10" s="10" t="s">
        <v>146</v>
      </c>
      <c r="C10" s="10" t="s">
        <v>17</v>
      </c>
      <c r="D10" s="10">
        <v>4</v>
      </c>
      <c r="E10" s="10">
        <v>5</v>
      </c>
      <c r="F10" s="10">
        <v>11</v>
      </c>
      <c r="G10" s="10">
        <v>6</v>
      </c>
      <c r="H10" s="10">
        <v>14</v>
      </c>
      <c r="I10" s="26">
        <f t="shared" si="0"/>
        <v>40</v>
      </c>
      <c r="J10" s="10">
        <v>5</v>
      </c>
    </row>
    <row r="11" spans="1:10" ht="15.75" customHeight="1" x14ac:dyDescent="0.2">
      <c r="A11" s="12" t="s">
        <v>125</v>
      </c>
      <c r="B11" s="12" t="s">
        <v>88</v>
      </c>
      <c r="C11" s="13" t="s">
        <v>18</v>
      </c>
      <c r="D11" s="13">
        <v>15</v>
      </c>
      <c r="E11" s="13">
        <v>7</v>
      </c>
      <c r="F11" s="13">
        <v>1</v>
      </c>
      <c r="G11" s="13">
        <v>15</v>
      </c>
      <c r="H11" s="13">
        <v>4</v>
      </c>
      <c r="I11" s="14">
        <f t="shared" si="0"/>
        <v>42</v>
      </c>
      <c r="J11" s="12">
        <v>6</v>
      </c>
    </row>
    <row r="12" spans="1:10" ht="15.75" customHeight="1" x14ac:dyDescent="0.2">
      <c r="A12" s="12" t="s">
        <v>119</v>
      </c>
      <c r="B12" s="12" t="s">
        <v>120</v>
      </c>
      <c r="C12" s="13" t="s">
        <v>19</v>
      </c>
      <c r="D12" s="13">
        <v>7</v>
      </c>
      <c r="E12" s="13">
        <v>14</v>
      </c>
      <c r="F12" s="13">
        <v>8</v>
      </c>
      <c r="G12" s="13">
        <v>7</v>
      </c>
      <c r="H12" s="13">
        <v>8</v>
      </c>
      <c r="I12" s="14">
        <f t="shared" si="0"/>
        <v>44</v>
      </c>
      <c r="J12" s="12">
        <v>7</v>
      </c>
    </row>
    <row r="13" spans="1:10" ht="15.75" customHeight="1" x14ac:dyDescent="0.2">
      <c r="A13" s="12" t="s">
        <v>143</v>
      </c>
      <c r="B13" s="12" t="s">
        <v>144</v>
      </c>
      <c r="C13" s="13" t="s">
        <v>20</v>
      </c>
      <c r="D13" s="13">
        <v>3</v>
      </c>
      <c r="E13" s="13">
        <v>22</v>
      </c>
      <c r="F13" s="13">
        <v>2</v>
      </c>
      <c r="G13" s="13">
        <v>12</v>
      </c>
      <c r="H13" s="13">
        <v>10</v>
      </c>
      <c r="I13" s="14">
        <f t="shared" si="0"/>
        <v>49</v>
      </c>
      <c r="J13" s="12">
        <v>8</v>
      </c>
    </row>
    <row r="14" spans="1:10" ht="15.75" customHeight="1" x14ac:dyDescent="0.2">
      <c r="A14" s="12" t="s">
        <v>111</v>
      </c>
      <c r="B14" s="12" t="s">
        <v>112</v>
      </c>
      <c r="C14" s="13" t="s">
        <v>21</v>
      </c>
      <c r="D14" s="13">
        <v>9</v>
      </c>
      <c r="E14" s="13">
        <v>2</v>
      </c>
      <c r="F14" s="13">
        <v>5</v>
      </c>
      <c r="G14" s="13">
        <v>30</v>
      </c>
      <c r="H14" s="13">
        <v>3</v>
      </c>
      <c r="I14" s="14">
        <f t="shared" si="0"/>
        <v>49</v>
      </c>
      <c r="J14" s="12">
        <v>9</v>
      </c>
    </row>
    <row r="15" spans="1:10" ht="15.75" customHeight="1" x14ac:dyDescent="0.2">
      <c r="A15" s="12" t="s">
        <v>121</v>
      </c>
      <c r="B15" s="12" t="s">
        <v>122</v>
      </c>
      <c r="C15" s="13" t="s">
        <v>22</v>
      </c>
      <c r="D15" s="13">
        <v>13</v>
      </c>
      <c r="E15" s="13">
        <v>3</v>
      </c>
      <c r="F15" s="13">
        <v>15</v>
      </c>
      <c r="G15" s="13">
        <v>8</v>
      </c>
      <c r="H15" s="13">
        <v>11</v>
      </c>
      <c r="I15" s="14">
        <f t="shared" si="0"/>
        <v>50</v>
      </c>
      <c r="J15" s="12">
        <v>10</v>
      </c>
    </row>
    <row r="16" spans="1:10" ht="15.75" customHeight="1" x14ac:dyDescent="0.2">
      <c r="A16" s="12" t="s">
        <v>127</v>
      </c>
      <c r="B16" s="12" t="s">
        <v>128</v>
      </c>
      <c r="C16" s="13" t="s">
        <v>23</v>
      </c>
      <c r="D16" s="13">
        <v>10</v>
      </c>
      <c r="E16" s="13">
        <v>13</v>
      </c>
      <c r="F16" s="13">
        <v>17</v>
      </c>
      <c r="G16" s="13">
        <v>10</v>
      </c>
      <c r="H16" s="13">
        <v>6</v>
      </c>
      <c r="I16" s="14">
        <f t="shared" si="0"/>
        <v>56</v>
      </c>
      <c r="J16" s="12">
        <v>11</v>
      </c>
    </row>
    <row r="17" spans="1:10" ht="15.75" customHeight="1" x14ac:dyDescent="0.2">
      <c r="A17" s="12" t="s">
        <v>115</v>
      </c>
      <c r="B17" s="12" t="s">
        <v>116</v>
      </c>
      <c r="C17" s="13" t="s">
        <v>24</v>
      </c>
      <c r="D17" s="13">
        <v>19</v>
      </c>
      <c r="E17" s="13">
        <v>12</v>
      </c>
      <c r="F17" s="13">
        <v>14</v>
      </c>
      <c r="G17" s="13">
        <v>3</v>
      </c>
      <c r="H17" s="13">
        <v>9</v>
      </c>
      <c r="I17" s="14">
        <f t="shared" si="0"/>
        <v>57</v>
      </c>
      <c r="J17" s="12">
        <v>12</v>
      </c>
    </row>
    <row r="18" spans="1:10" ht="15.75" customHeight="1" x14ac:dyDescent="0.2">
      <c r="A18" s="12" t="s">
        <v>147</v>
      </c>
      <c r="B18" s="12" t="s">
        <v>128</v>
      </c>
      <c r="C18" s="13" t="s">
        <v>25</v>
      </c>
      <c r="D18" s="13">
        <v>2</v>
      </c>
      <c r="E18" s="13">
        <v>6</v>
      </c>
      <c r="F18" s="13">
        <v>25</v>
      </c>
      <c r="G18" s="13">
        <v>11</v>
      </c>
      <c r="H18" s="13">
        <v>13</v>
      </c>
      <c r="I18" s="14">
        <f t="shared" si="0"/>
        <v>57</v>
      </c>
      <c r="J18" s="12">
        <v>13</v>
      </c>
    </row>
    <row r="19" spans="1:10" ht="15.75" customHeight="1" x14ac:dyDescent="0.2">
      <c r="A19" s="12" t="s">
        <v>151</v>
      </c>
      <c r="B19" s="12" t="s">
        <v>152</v>
      </c>
      <c r="C19" s="13" t="s">
        <v>26</v>
      </c>
      <c r="D19" s="13">
        <v>12</v>
      </c>
      <c r="E19" s="13">
        <v>17</v>
      </c>
      <c r="F19" s="13">
        <v>21</v>
      </c>
      <c r="G19" s="13">
        <v>20</v>
      </c>
      <c r="H19" s="13">
        <v>5</v>
      </c>
      <c r="I19" s="14">
        <f t="shared" si="0"/>
        <v>75</v>
      </c>
      <c r="J19" s="12">
        <v>14</v>
      </c>
    </row>
    <row r="20" spans="1:10" ht="15.75" customHeight="1" x14ac:dyDescent="0.2">
      <c r="A20" s="12" t="s">
        <v>117</v>
      </c>
      <c r="B20" s="12" t="s">
        <v>118</v>
      </c>
      <c r="C20" s="13" t="s">
        <v>27</v>
      </c>
      <c r="D20" s="13">
        <v>16</v>
      </c>
      <c r="E20" s="13">
        <v>20</v>
      </c>
      <c r="F20" s="13">
        <v>13</v>
      </c>
      <c r="G20" s="13">
        <v>9</v>
      </c>
      <c r="H20" s="13">
        <v>18</v>
      </c>
      <c r="I20" s="14">
        <f t="shared" si="0"/>
        <v>76</v>
      </c>
      <c r="J20" s="12">
        <v>15</v>
      </c>
    </row>
    <row r="21" spans="1:10" ht="15.75" customHeight="1" x14ac:dyDescent="0.2">
      <c r="A21" s="12" t="s">
        <v>159</v>
      </c>
      <c r="B21" s="12" t="s">
        <v>160</v>
      </c>
      <c r="C21" s="13" t="s">
        <v>28</v>
      </c>
      <c r="D21" s="13">
        <v>14</v>
      </c>
      <c r="E21" s="13">
        <v>23</v>
      </c>
      <c r="F21" s="13">
        <v>4</v>
      </c>
      <c r="G21" s="13">
        <v>16</v>
      </c>
      <c r="H21" s="13">
        <v>20</v>
      </c>
      <c r="I21" s="14">
        <f t="shared" si="0"/>
        <v>77</v>
      </c>
      <c r="J21" s="12">
        <v>16</v>
      </c>
    </row>
    <row r="22" spans="1:10" ht="15.75" customHeight="1" x14ac:dyDescent="0.2">
      <c r="A22" s="12" t="s">
        <v>133</v>
      </c>
      <c r="B22" s="12" t="s">
        <v>134</v>
      </c>
      <c r="C22" s="13" t="s">
        <v>29</v>
      </c>
      <c r="D22" s="13">
        <v>18</v>
      </c>
      <c r="E22" s="13">
        <v>19</v>
      </c>
      <c r="F22" s="13">
        <v>23</v>
      </c>
      <c r="G22" s="13">
        <v>13</v>
      </c>
      <c r="H22" s="13">
        <v>16</v>
      </c>
      <c r="I22" s="14">
        <f t="shared" si="0"/>
        <v>89</v>
      </c>
      <c r="J22" s="12">
        <v>17</v>
      </c>
    </row>
    <row r="23" spans="1:10" ht="15.75" customHeight="1" x14ac:dyDescent="0.2">
      <c r="A23" s="12" t="s">
        <v>123</v>
      </c>
      <c r="B23" s="12" t="s">
        <v>124</v>
      </c>
      <c r="C23" s="13" t="s">
        <v>30</v>
      </c>
      <c r="D23" s="13">
        <v>26</v>
      </c>
      <c r="E23" s="13">
        <v>15</v>
      </c>
      <c r="F23" s="13">
        <v>20</v>
      </c>
      <c r="G23" s="13">
        <v>18</v>
      </c>
      <c r="H23" s="13">
        <v>12</v>
      </c>
      <c r="I23" s="14">
        <f t="shared" si="0"/>
        <v>91</v>
      </c>
      <c r="J23" s="12">
        <v>18</v>
      </c>
    </row>
    <row r="24" spans="1:10" ht="12.75" x14ac:dyDescent="0.2">
      <c r="A24" s="12" t="s">
        <v>135</v>
      </c>
      <c r="B24" s="12" t="s">
        <v>136</v>
      </c>
      <c r="C24" s="13" t="s">
        <v>31</v>
      </c>
      <c r="D24" s="13">
        <v>29</v>
      </c>
      <c r="E24" s="13">
        <v>18</v>
      </c>
      <c r="F24" s="13">
        <v>10</v>
      </c>
      <c r="G24" s="13">
        <v>5</v>
      </c>
      <c r="H24" s="13">
        <v>30</v>
      </c>
      <c r="I24" s="14">
        <f t="shared" si="0"/>
        <v>92</v>
      </c>
      <c r="J24" s="12">
        <v>19</v>
      </c>
    </row>
    <row r="25" spans="1:10" ht="12.75" x14ac:dyDescent="0.2">
      <c r="A25" s="12" t="s">
        <v>148</v>
      </c>
      <c r="B25" s="12" t="s">
        <v>149</v>
      </c>
      <c r="C25" s="13" t="s">
        <v>32</v>
      </c>
      <c r="D25" s="13">
        <v>17</v>
      </c>
      <c r="E25" s="13">
        <v>28</v>
      </c>
      <c r="F25" s="13">
        <v>9</v>
      </c>
      <c r="G25" s="13">
        <v>23</v>
      </c>
      <c r="H25" s="13">
        <v>22</v>
      </c>
      <c r="I25" s="14">
        <f t="shared" si="0"/>
        <v>99</v>
      </c>
      <c r="J25" s="12">
        <v>20</v>
      </c>
    </row>
    <row r="26" spans="1:10" ht="12.75" x14ac:dyDescent="0.2">
      <c r="A26" s="12" t="s">
        <v>141</v>
      </c>
      <c r="B26" s="12" t="s">
        <v>142</v>
      </c>
      <c r="C26" s="13" t="s">
        <v>33</v>
      </c>
      <c r="D26" s="13">
        <v>24</v>
      </c>
      <c r="E26" s="13">
        <v>9</v>
      </c>
      <c r="F26" s="13">
        <v>27</v>
      </c>
      <c r="G26" s="13">
        <v>19</v>
      </c>
      <c r="H26" s="13">
        <v>24</v>
      </c>
      <c r="I26" s="14">
        <f t="shared" si="0"/>
        <v>103</v>
      </c>
      <c r="J26" s="12">
        <v>21</v>
      </c>
    </row>
    <row r="27" spans="1:10" ht="12.75" x14ac:dyDescent="0.2">
      <c r="A27" s="12" t="s">
        <v>150</v>
      </c>
      <c r="B27" s="12" t="s">
        <v>140</v>
      </c>
      <c r="C27" s="13" t="s">
        <v>34</v>
      </c>
      <c r="D27" s="13">
        <v>27</v>
      </c>
      <c r="E27" s="13">
        <v>21</v>
      </c>
      <c r="F27" s="13">
        <v>19</v>
      </c>
      <c r="G27" s="13">
        <v>17</v>
      </c>
      <c r="H27" s="13">
        <v>19</v>
      </c>
      <c r="I27" s="14">
        <f t="shared" si="0"/>
        <v>103</v>
      </c>
      <c r="J27" s="12">
        <v>22</v>
      </c>
    </row>
    <row r="28" spans="1:10" ht="12.75" x14ac:dyDescent="0.2">
      <c r="A28" s="12" t="s">
        <v>153</v>
      </c>
      <c r="B28" s="12" t="s">
        <v>154</v>
      </c>
      <c r="C28" s="13" t="s">
        <v>35</v>
      </c>
      <c r="D28" s="13">
        <v>21</v>
      </c>
      <c r="E28" s="13">
        <v>16</v>
      </c>
      <c r="F28" s="13">
        <v>18</v>
      </c>
      <c r="G28" s="13">
        <v>28</v>
      </c>
      <c r="H28" s="13">
        <v>21</v>
      </c>
      <c r="I28" s="14">
        <f t="shared" si="0"/>
        <v>104</v>
      </c>
      <c r="J28" s="12">
        <v>23</v>
      </c>
    </row>
    <row r="29" spans="1:10" ht="12.75" x14ac:dyDescent="0.2">
      <c r="A29" s="12" t="s">
        <v>137</v>
      </c>
      <c r="B29" s="12" t="s">
        <v>138</v>
      </c>
      <c r="C29" s="13" t="s">
        <v>36</v>
      </c>
      <c r="D29" s="13">
        <v>22</v>
      </c>
      <c r="E29" s="13">
        <v>25</v>
      </c>
      <c r="F29" s="13">
        <v>16</v>
      </c>
      <c r="G29" s="13">
        <v>24</v>
      </c>
      <c r="H29" s="13">
        <v>23</v>
      </c>
      <c r="I29" s="14">
        <f t="shared" si="0"/>
        <v>110</v>
      </c>
      <c r="J29" s="12">
        <v>24</v>
      </c>
    </row>
    <row r="30" spans="1:10" ht="12.75" x14ac:dyDescent="0.2">
      <c r="A30" s="12" t="s">
        <v>129</v>
      </c>
      <c r="B30" s="12" t="s">
        <v>130</v>
      </c>
      <c r="C30" s="13" t="s">
        <v>37</v>
      </c>
      <c r="D30" s="13">
        <v>25</v>
      </c>
      <c r="E30" s="13">
        <v>10</v>
      </c>
      <c r="F30" s="13">
        <v>24</v>
      </c>
      <c r="G30" s="13">
        <v>27</v>
      </c>
      <c r="H30" s="13">
        <v>25</v>
      </c>
      <c r="I30" s="14">
        <f t="shared" si="0"/>
        <v>111</v>
      </c>
      <c r="J30" s="12">
        <v>25</v>
      </c>
    </row>
    <row r="31" spans="1:10" ht="12.75" x14ac:dyDescent="0.2">
      <c r="A31" s="12" t="s">
        <v>139</v>
      </c>
      <c r="B31" s="12" t="s">
        <v>140</v>
      </c>
      <c r="C31" s="13" t="s">
        <v>38</v>
      </c>
      <c r="D31" s="13">
        <v>11</v>
      </c>
      <c r="E31" s="13">
        <v>24</v>
      </c>
      <c r="F31" s="13">
        <v>26</v>
      </c>
      <c r="G31" s="13">
        <v>25</v>
      </c>
      <c r="H31" s="13">
        <v>28</v>
      </c>
      <c r="I31" s="14">
        <f t="shared" si="0"/>
        <v>114</v>
      </c>
      <c r="J31" s="12">
        <v>26</v>
      </c>
    </row>
    <row r="32" spans="1:10" ht="12.75" x14ac:dyDescent="0.2">
      <c r="A32" s="12" t="s">
        <v>155</v>
      </c>
      <c r="B32" s="12" t="s">
        <v>156</v>
      </c>
      <c r="C32" s="13" t="s">
        <v>39</v>
      </c>
      <c r="D32" s="13">
        <v>20</v>
      </c>
      <c r="E32" s="13">
        <v>27</v>
      </c>
      <c r="F32" s="13">
        <v>22</v>
      </c>
      <c r="G32" s="13">
        <v>21</v>
      </c>
      <c r="H32" s="13">
        <v>27</v>
      </c>
      <c r="I32" s="14">
        <f t="shared" si="0"/>
        <v>117</v>
      </c>
      <c r="J32" s="12">
        <v>27</v>
      </c>
    </row>
    <row r="33" spans="1:10" ht="12.75" x14ac:dyDescent="0.2">
      <c r="A33" s="12" t="s">
        <v>131</v>
      </c>
      <c r="B33" s="12" t="s">
        <v>132</v>
      </c>
      <c r="C33" s="13" t="s">
        <v>40</v>
      </c>
      <c r="D33" s="13">
        <v>23</v>
      </c>
      <c r="E33" s="13">
        <v>26</v>
      </c>
      <c r="F33" s="13">
        <v>28</v>
      </c>
      <c r="G33" s="13">
        <v>26</v>
      </c>
      <c r="H33" s="13">
        <v>17</v>
      </c>
      <c r="I33" s="14">
        <f t="shared" si="0"/>
        <v>120</v>
      </c>
      <c r="J33" s="12">
        <v>28</v>
      </c>
    </row>
    <row r="34" spans="1:10" ht="12.75" x14ac:dyDescent="0.2">
      <c r="A34" s="12" t="s">
        <v>157</v>
      </c>
      <c r="B34" s="12" t="s">
        <v>158</v>
      </c>
      <c r="C34" s="13" t="s">
        <v>41</v>
      </c>
      <c r="D34" s="13">
        <v>28</v>
      </c>
      <c r="E34" s="13">
        <v>29</v>
      </c>
      <c r="F34" s="13">
        <v>29</v>
      </c>
      <c r="G34" s="13">
        <v>22</v>
      </c>
      <c r="H34" s="13">
        <v>26</v>
      </c>
      <c r="I34" s="14">
        <f t="shared" si="0"/>
        <v>134</v>
      </c>
      <c r="J34" s="12">
        <v>29</v>
      </c>
    </row>
    <row r="36" spans="1:10" ht="15.75" customHeight="1" x14ac:dyDescent="0.2">
      <c r="A36" s="7" t="s">
        <v>247</v>
      </c>
    </row>
  </sheetData>
  <pageMargins left="0.7" right="0.7" top="0.75" bottom="0.75" header="0.3" footer="0.3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opLeftCell="A5" workbookViewId="0">
      <selection activeCell="L12" sqref="L12"/>
    </sheetView>
  </sheetViews>
  <sheetFormatPr defaultColWidth="14.42578125" defaultRowHeight="15.75" customHeight="1" x14ac:dyDescent="0.2"/>
  <cols>
    <col min="1" max="1" width="18.28515625" customWidth="1"/>
    <col min="2" max="2" width="21.140625" customWidth="1"/>
    <col min="3" max="3" width="17.28515625" customWidth="1"/>
    <col min="4" max="4" width="6.7109375" customWidth="1"/>
    <col min="5" max="5" width="3.85546875" customWidth="1"/>
    <col min="6" max="6" width="3.5703125" customWidth="1"/>
    <col min="7" max="7" width="4.85546875" customWidth="1"/>
    <col min="8" max="8" width="4.7109375" customWidth="1"/>
    <col min="9" max="9" width="4.5703125" customWidth="1"/>
    <col min="10" max="10" width="5.140625" customWidth="1"/>
    <col min="11" max="11" width="5.85546875" customWidth="1"/>
  </cols>
  <sheetData>
    <row r="1" spans="1:11" ht="15.75" customHeight="1" x14ac:dyDescent="0.25">
      <c r="A1" s="15" t="s">
        <v>47</v>
      </c>
      <c r="B1" s="3"/>
      <c r="C1" s="3"/>
      <c r="D1" s="3"/>
      <c r="E1" s="3"/>
      <c r="F1" s="3"/>
      <c r="G1" s="3"/>
      <c r="H1" s="3"/>
      <c r="I1" s="3"/>
      <c r="J1" s="3"/>
    </row>
    <row r="2" spans="1:11" ht="15.75" customHeight="1" x14ac:dyDescent="0.2">
      <c r="A2" s="6" t="s">
        <v>106</v>
      </c>
      <c r="B2" s="3"/>
      <c r="C2" s="3"/>
      <c r="D2" s="3"/>
      <c r="E2" s="3"/>
      <c r="F2" s="3"/>
      <c r="G2" s="3"/>
      <c r="H2" s="3"/>
      <c r="I2" s="3"/>
      <c r="J2" s="3"/>
    </row>
    <row r="3" spans="1:11" ht="15.75" customHeight="1" x14ac:dyDescent="0.2">
      <c r="A3" s="2" t="s">
        <v>42</v>
      </c>
      <c r="B3" s="3"/>
      <c r="C3" s="3"/>
      <c r="D3" s="3"/>
      <c r="E3" s="3"/>
      <c r="F3" s="3"/>
      <c r="G3" s="3"/>
      <c r="H3" s="3"/>
      <c r="I3" s="3"/>
      <c r="J3" s="3"/>
    </row>
    <row r="4" spans="1:11" ht="15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.75" customHeight="1" x14ac:dyDescent="0.2">
      <c r="A5" s="9" t="s">
        <v>1</v>
      </c>
      <c r="B5" s="9" t="s">
        <v>2</v>
      </c>
      <c r="C5" s="10" t="s">
        <v>48</v>
      </c>
      <c r="D5" s="9" t="s">
        <v>43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55</v>
      </c>
    </row>
    <row r="6" spans="1:11" ht="15.75" customHeight="1" x14ac:dyDescent="0.2">
      <c r="A6" s="10" t="s">
        <v>182</v>
      </c>
      <c r="B6" s="10" t="s">
        <v>183</v>
      </c>
      <c r="C6" s="10" t="s">
        <v>184</v>
      </c>
      <c r="D6" s="10">
        <v>55621</v>
      </c>
      <c r="E6" s="10">
        <v>4</v>
      </c>
      <c r="F6" s="10">
        <v>1</v>
      </c>
      <c r="G6" s="10">
        <v>2</v>
      </c>
      <c r="H6" s="10">
        <v>4</v>
      </c>
      <c r="I6" s="10">
        <v>2</v>
      </c>
      <c r="J6" s="26">
        <f t="shared" ref="J6:J18" si="0">SUM(E6:I6)</f>
        <v>13</v>
      </c>
      <c r="K6" s="10">
        <v>1</v>
      </c>
    </row>
    <row r="7" spans="1:11" ht="15.75" customHeight="1" x14ac:dyDescent="0.2">
      <c r="A7" s="10" t="s">
        <v>185</v>
      </c>
      <c r="B7" s="10" t="s">
        <v>186</v>
      </c>
      <c r="C7" s="10" t="s">
        <v>187</v>
      </c>
      <c r="D7" s="10">
        <v>55172</v>
      </c>
      <c r="E7" s="10">
        <v>2</v>
      </c>
      <c r="F7" s="10">
        <v>3</v>
      </c>
      <c r="G7" s="10">
        <v>3</v>
      </c>
      <c r="H7" s="10">
        <v>1</v>
      </c>
      <c r="I7" s="10">
        <v>5</v>
      </c>
      <c r="J7" s="26">
        <f t="shared" si="0"/>
        <v>14</v>
      </c>
      <c r="K7" s="10">
        <v>2</v>
      </c>
    </row>
    <row r="8" spans="1:11" ht="15.75" customHeight="1" x14ac:dyDescent="0.2">
      <c r="A8" s="10" t="s">
        <v>194</v>
      </c>
      <c r="B8" s="10" t="s">
        <v>195</v>
      </c>
      <c r="C8" s="10" t="s">
        <v>196</v>
      </c>
      <c r="D8" s="10">
        <v>54066</v>
      </c>
      <c r="E8" s="10">
        <v>1</v>
      </c>
      <c r="F8" s="10">
        <v>4</v>
      </c>
      <c r="G8" s="10">
        <v>1</v>
      </c>
      <c r="H8" s="10">
        <v>8</v>
      </c>
      <c r="I8" s="10">
        <v>1</v>
      </c>
      <c r="J8" s="26">
        <f t="shared" si="0"/>
        <v>15</v>
      </c>
      <c r="K8" s="10">
        <v>3</v>
      </c>
    </row>
    <row r="9" spans="1:11" ht="15.75" customHeight="1" x14ac:dyDescent="0.2">
      <c r="A9" s="12" t="s">
        <v>188</v>
      </c>
      <c r="B9" s="12" t="s">
        <v>189</v>
      </c>
      <c r="C9" s="12" t="s">
        <v>190</v>
      </c>
      <c r="D9" s="13">
        <v>55918</v>
      </c>
      <c r="E9" s="13">
        <v>5</v>
      </c>
      <c r="F9" s="13">
        <v>6</v>
      </c>
      <c r="G9" s="13">
        <v>5</v>
      </c>
      <c r="H9" s="13">
        <v>2</v>
      </c>
      <c r="I9" s="13">
        <v>7</v>
      </c>
      <c r="J9" s="14">
        <f t="shared" si="0"/>
        <v>25</v>
      </c>
      <c r="K9" s="12">
        <v>4</v>
      </c>
    </row>
    <row r="10" spans="1:11" ht="15.75" customHeight="1" x14ac:dyDescent="0.2">
      <c r="A10" s="12" t="s">
        <v>224</v>
      </c>
      <c r="B10" s="12" t="s">
        <v>225</v>
      </c>
      <c r="C10" s="12" t="s">
        <v>226</v>
      </c>
      <c r="D10" s="13">
        <v>54069</v>
      </c>
      <c r="E10" s="13">
        <v>7</v>
      </c>
      <c r="F10" s="13">
        <v>5</v>
      </c>
      <c r="G10" s="13">
        <v>8</v>
      </c>
      <c r="H10" s="13">
        <v>3</v>
      </c>
      <c r="I10" s="13">
        <v>3</v>
      </c>
      <c r="J10" s="14">
        <f t="shared" si="0"/>
        <v>26</v>
      </c>
      <c r="K10" s="12">
        <v>5</v>
      </c>
    </row>
    <row r="11" spans="1:11" ht="15.75" customHeight="1" x14ac:dyDescent="0.2">
      <c r="A11" s="12" t="s">
        <v>213</v>
      </c>
      <c r="B11" s="12" t="s">
        <v>214</v>
      </c>
      <c r="C11" s="12" t="s">
        <v>88</v>
      </c>
      <c r="D11" s="13">
        <v>55912</v>
      </c>
      <c r="E11" s="13">
        <v>3</v>
      </c>
      <c r="F11" s="13">
        <v>12</v>
      </c>
      <c r="G11" s="13">
        <v>7</v>
      </c>
      <c r="H11" s="13">
        <v>6</v>
      </c>
      <c r="I11" s="13">
        <v>4</v>
      </c>
      <c r="J11" s="14">
        <f t="shared" si="0"/>
        <v>32</v>
      </c>
      <c r="K11" s="12">
        <v>6</v>
      </c>
    </row>
    <row r="12" spans="1:11" ht="15.75" customHeight="1" x14ac:dyDescent="0.2">
      <c r="A12" s="12" t="s">
        <v>205</v>
      </c>
      <c r="B12" s="12" t="s">
        <v>206</v>
      </c>
      <c r="C12" s="12" t="s">
        <v>149</v>
      </c>
      <c r="D12" s="13">
        <v>5516</v>
      </c>
      <c r="E12" s="13">
        <v>13</v>
      </c>
      <c r="F12" s="13">
        <v>3</v>
      </c>
      <c r="G12" s="13">
        <v>4</v>
      </c>
      <c r="H12" s="13">
        <v>7</v>
      </c>
      <c r="I12" s="13">
        <v>6</v>
      </c>
      <c r="J12" s="14">
        <f t="shared" si="0"/>
        <v>33</v>
      </c>
      <c r="K12" s="12">
        <v>7</v>
      </c>
    </row>
    <row r="13" spans="1:11" ht="15.75" customHeight="1" x14ac:dyDescent="0.2">
      <c r="A13" s="12" t="s">
        <v>232</v>
      </c>
      <c r="B13" s="12" t="s">
        <v>233</v>
      </c>
      <c r="C13" s="12" t="s">
        <v>234</v>
      </c>
      <c r="D13" s="13">
        <v>53629</v>
      </c>
      <c r="E13" s="13">
        <v>9</v>
      </c>
      <c r="F13" s="13">
        <v>9</v>
      </c>
      <c r="G13" s="13">
        <v>10</v>
      </c>
      <c r="H13" s="13">
        <v>10</v>
      </c>
      <c r="I13" s="13">
        <v>8</v>
      </c>
      <c r="J13" s="14">
        <f t="shared" si="0"/>
        <v>46</v>
      </c>
      <c r="K13" s="12">
        <v>8</v>
      </c>
    </row>
    <row r="14" spans="1:11" ht="15.75" customHeight="1" x14ac:dyDescent="0.2">
      <c r="A14" s="12" t="s">
        <v>207</v>
      </c>
      <c r="B14" s="12" t="s">
        <v>208</v>
      </c>
      <c r="C14" s="12" t="s">
        <v>209</v>
      </c>
      <c r="D14" s="13">
        <v>55988</v>
      </c>
      <c r="E14" s="13">
        <v>8</v>
      </c>
      <c r="F14" s="13">
        <v>10</v>
      </c>
      <c r="G14" s="13">
        <v>11</v>
      </c>
      <c r="H14" s="13">
        <v>5</v>
      </c>
      <c r="I14" s="13">
        <v>12</v>
      </c>
      <c r="J14" s="14">
        <f t="shared" si="0"/>
        <v>46</v>
      </c>
      <c r="K14" s="12">
        <v>9</v>
      </c>
    </row>
    <row r="15" spans="1:11" ht="15.75" customHeight="1" x14ac:dyDescent="0.2">
      <c r="A15" s="12" t="s">
        <v>227</v>
      </c>
      <c r="B15" s="12" t="s">
        <v>228</v>
      </c>
      <c r="C15" s="12" t="s">
        <v>229</v>
      </c>
      <c r="D15" s="13">
        <v>55618</v>
      </c>
      <c r="E15" s="13">
        <v>11</v>
      </c>
      <c r="F15" s="13">
        <v>11</v>
      </c>
      <c r="G15" s="13">
        <v>6</v>
      </c>
      <c r="H15" s="13">
        <v>9</v>
      </c>
      <c r="I15" s="13">
        <v>9</v>
      </c>
      <c r="J15" s="14">
        <f t="shared" si="0"/>
        <v>46</v>
      </c>
      <c r="K15" s="12">
        <v>10</v>
      </c>
    </row>
    <row r="16" spans="1:11" ht="15.75" customHeight="1" x14ac:dyDescent="0.2">
      <c r="A16" s="12" t="s">
        <v>210</v>
      </c>
      <c r="B16" s="12" t="s">
        <v>211</v>
      </c>
      <c r="C16" s="12" t="s">
        <v>212</v>
      </c>
      <c r="D16" s="13">
        <v>55997</v>
      </c>
      <c r="E16" s="13">
        <v>10</v>
      </c>
      <c r="F16" s="13">
        <v>2</v>
      </c>
      <c r="G16" s="13">
        <v>12</v>
      </c>
      <c r="H16" s="13">
        <v>12</v>
      </c>
      <c r="I16" s="13">
        <v>11</v>
      </c>
      <c r="J16" s="14">
        <f t="shared" si="0"/>
        <v>47</v>
      </c>
      <c r="K16" s="12">
        <v>11</v>
      </c>
    </row>
    <row r="17" spans="1:28" ht="15.75" customHeight="1" x14ac:dyDescent="0.2">
      <c r="A17" s="12" t="s">
        <v>218</v>
      </c>
      <c r="B17" s="12" t="s">
        <v>219</v>
      </c>
      <c r="C17" s="12" t="s">
        <v>220</v>
      </c>
      <c r="D17" s="13">
        <v>1</v>
      </c>
      <c r="E17" s="13">
        <v>14</v>
      </c>
      <c r="F17" s="13">
        <v>8</v>
      </c>
      <c r="G17" s="13">
        <v>9</v>
      </c>
      <c r="H17" s="13">
        <v>11</v>
      </c>
      <c r="I17" s="13">
        <v>10</v>
      </c>
      <c r="J17" s="14">
        <f t="shared" si="0"/>
        <v>52</v>
      </c>
      <c r="K17" s="12">
        <v>12</v>
      </c>
    </row>
    <row r="18" spans="1:28" ht="15.75" customHeight="1" x14ac:dyDescent="0.2">
      <c r="A18" s="12" t="s">
        <v>221</v>
      </c>
      <c r="B18" s="12" t="s">
        <v>222</v>
      </c>
      <c r="C18" s="12" t="s">
        <v>223</v>
      </c>
      <c r="D18" s="13">
        <v>55620</v>
      </c>
      <c r="E18" s="13">
        <v>12</v>
      </c>
      <c r="F18" s="13">
        <v>7</v>
      </c>
      <c r="G18" s="13">
        <v>13</v>
      </c>
      <c r="H18" s="13">
        <v>13</v>
      </c>
      <c r="I18" s="13">
        <v>13</v>
      </c>
      <c r="J18" s="14">
        <f t="shared" si="0"/>
        <v>58</v>
      </c>
      <c r="K18" s="12">
        <v>13</v>
      </c>
    </row>
    <row r="19" spans="1:28" ht="15.75" customHeight="1" x14ac:dyDescent="0.2">
      <c r="A19" s="20" t="s">
        <v>197</v>
      </c>
      <c r="B19" s="20" t="s">
        <v>198</v>
      </c>
      <c r="C19" s="20" t="s">
        <v>105</v>
      </c>
      <c r="D19" s="21">
        <v>55147</v>
      </c>
      <c r="E19" s="22"/>
      <c r="F19" s="23"/>
      <c r="G19" s="23"/>
      <c r="H19" s="23"/>
      <c r="I19" s="23"/>
      <c r="J19" s="24"/>
      <c r="K19" s="25" t="s">
        <v>235</v>
      </c>
    </row>
    <row r="20" spans="1:28" ht="15.75" customHeight="1" x14ac:dyDescent="0.2">
      <c r="A20" s="20" t="s">
        <v>202</v>
      </c>
      <c r="B20" s="20" t="s">
        <v>203</v>
      </c>
      <c r="C20" s="20" t="s">
        <v>204</v>
      </c>
      <c r="D20" s="21">
        <v>55317</v>
      </c>
      <c r="E20" s="22"/>
      <c r="F20" s="23"/>
      <c r="G20" s="23"/>
      <c r="H20" s="23"/>
      <c r="I20" s="23"/>
      <c r="J20" s="24"/>
      <c r="K20" s="25" t="s">
        <v>235</v>
      </c>
    </row>
    <row r="21" spans="1:28" ht="15.75" customHeight="1" x14ac:dyDescent="0.2">
      <c r="A21" s="20" t="s">
        <v>191</v>
      </c>
      <c r="B21" s="20" t="s">
        <v>192</v>
      </c>
      <c r="C21" s="20" t="s">
        <v>193</v>
      </c>
      <c r="D21" s="21">
        <v>55494</v>
      </c>
      <c r="E21" s="22"/>
      <c r="F21" s="23"/>
      <c r="G21" s="23"/>
      <c r="H21" s="23"/>
      <c r="I21" s="23"/>
      <c r="J21" s="24"/>
      <c r="K21" s="25" t="s">
        <v>235</v>
      </c>
    </row>
    <row r="22" spans="1:28" ht="15.75" customHeight="1" x14ac:dyDescent="0.2">
      <c r="A22" s="20" t="s">
        <v>199</v>
      </c>
      <c r="B22" s="20" t="s">
        <v>200</v>
      </c>
      <c r="C22" s="20" t="s">
        <v>201</v>
      </c>
      <c r="D22" s="21">
        <v>55617</v>
      </c>
      <c r="E22" s="20"/>
      <c r="F22" s="23"/>
      <c r="G22" s="23"/>
      <c r="H22" s="23"/>
      <c r="I22" s="23"/>
      <c r="J22" s="24"/>
      <c r="K22" s="25" t="s">
        <v>235</v>
      </c>
    </row>
    <row r="23" spans="1:28" ht="15.75" customHeight="1" x14ac:dyDescent="0.2">
      <c r="A23" s="20" t="s">
        <v>230</v>
      </c>
      <c r="B23" s="20" t="s">
        <v>231</v>
      </c>
      <c r="C23" s="20" t="s">
        <v>204</v>
      </c>
      <c r="D23" s="21">
        <v>55900</v>
      </c>
      <c r="E23" s="23"/>
      <c r="F23" s="23"/>
      <c r="G23" s="23"/>
      <c r="H23" s="23"/>
      <c r="I23" s="23"/>
      <c r="J23" s="24"/>
      <c r="K23" s="25" t="s">
        <v>235</v>
      </c>
    </row>
    <row r="24" spans="1:28" ht="12.75" x14ac:dyDescent="0.2">
      <c r="A24" s="20" t="s">
        <v>215</v>
      </c>
      <c r="B24" s="22" t="s">
        <v>216</v>
      </c>
      <c r="C24" s="22" t="s">
        <v>217</v>
      </c>
      <c r="D24" s="23"/>
      <c r="E24" s="23"/>
      <c r="F24" s="23"/>
      <c r="G24" s="23"/>
      <c r="H24" s="23"/>
      <c r="I24" s="23"/>
      <c r="J24" s="24"/>
      <c r="K24" s="22" t="s">
        <v>235</v>
      </c>
      <c r="L24" s="18"/>
      <c r="M24" s="18"/>
      <c r="N24" s="18"/>
      <c r="O24" s="18"/>
      <c r="P24" s="18"/>
      <c r="Q24" s="18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12.75" x14ac:dyDescent="0.2">
      <c r="K25" s="19"/>
      <c r="L25" s="19"/>
      <c r="M25" s="19"/>
      <c r="N25" s="19"/>
      <c r="O25" s="19"/>
      <c r="P25" s="19"/>
      <c r="Q25" s="19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9"/>
    </row>
    <row r="26" spans="1:28" ht="15.75" customHeight="1" x14ac:dyDescent="0.2">
      <c r="A26" s="7" t="s">
        <v>245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</sheetData>
  <pageMargins left="0.7" right="0.7" top="0.75" bottom="0.75" header="0.3" footer="0.3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A17" sqref="A17"/>
    </sheetView>
  </sheetViews>
  <sheetFormatPr defaultColWidth="14.42578125" defaultRowHeight="15.75" customHeight="1" x14ac:dyDescent="0.2"/>
  <cols>
    <col min="1" max="1" width="18.5703125" customWidth="1"/>
    <col min="2" max="2" width="16.5703125" customWidth="1"/>
    <col min="3" max="3" width="17.28515625" customWidth="1"/>
    <col min="4" max="4" width="8.5703125" customWidth="1"/>
    <col min="5" max="5" width="4.28515625" customWidth="1"/>
    <col min="6" max="6" width="5.140625" customWidth="1"/>
    <col min="7" max="7" width="5.7109375" customWidth="1"/>
    <col min="8" max="8" width="5" customWidth="1"/>
    <col min="9" max="9" width="5.140625" customWidth="1"/>
    <col min="10" max="10" width="5.42578125" customWidth="1"/>
    <col min="11" max="11" width="6.5703125" customWidth="1"/>
  </cols>
  <sheetData>
    <row r="1" spans="1:11" ht="15.75" customHeight="1" x14ac:dyDescent="0.25">
      <c r="A1" s="15" t="s">
        <v>47</v>
      </c>
      <c r="D1" s="1"/>
    </row>
    <row r="2" spans="1:11" ht="15.75" customHeight="1" x14ac:dyDescent="0.2">
      <c r="A2" s="6" t="s">
        <v>106</v>
      </c>
      <c r="D2" s="1"/>
    </row>
    <row r="3" spans="1:11" ht="15.75" customHeight="1" x14ac:dyDescent="0.2">
      <c r="A3" s="2" t="s">
        <v>44</v>
      </c>
      <c r="D3" s="1"/>
    </row>
    <row r="4" spans="1:11" ht="15.75" customHeight="1" x14ac:dyDescent="0.2">
      <c r="D4" s="1"/>
    </row>
    <row r="5" spans="1:11" ht="15.75" customHeight="1" x14ac:dyDescent="0.2">
      <c r="A5" s="9" t="s">
        <v>1</v>
      </c>
      <c r="B5" s="9" t="s">
        <v>2</v>
      </c>
      <c r="C5" s="10" t="s">
        <v>48</v>
      </c>
      <c r="D5" s="9" t="s">
        <v>45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55</v>
      </c>
    </row>
    <row r="6" spans="1:11" ht="15.75" customHeight="1" x14ac:dyDescent="0.2">
      <c r="A6" s="10" t="s">
        <v>161</v>
      </c>
      <c r="B6" s="10" t="s">
        <v>162</v>
      </c>
      <c r="C6" s="10" t="s">
        <v>163</v>
      </c>
      <c r="D6" s="10">
        <v>702</v>
      </c>
      <c r="E6" s="10">
        <v>1</v>
      </c>
      <c r="F6" s="10">
        <v>2</v>
      </c>
      <c r="G6" s="10">
        <v>1</v>
      </c>
      <c r="H6" s="10">
        <v>1</v>
      </c>
      <c r="I6" s="10">
        <v>2</v>
      </c>
      <c r="J6" s="26">
        <f t="shared" ref="J6:J14" si="0">SUM(E6:I6)</f>
        <v>7</v>
      </c>
      <c r="K6" s="10">
        <v>1</v>
      </c>
    </row>
    <row r="7" spans="1:11" ht="15.75" customHeight="1" x14ac:dyDescent="0.2">
      <c r="A7" s="10" t="s">
        <v>165</v>
      </c>
      <c r="B7" s="10" t="s">
        <v>166</v>
      </c>
      <c r="C7" s="10" t="s">
        <v>164</v>
      </c>
      <c r="D7" s="10">
        <v>22</v>
      </c>
      <c r="E7" s="10">
        <v>2</v>
      </c>
      <c r="F7" s="10">
        <v>4</v>
      </c>
      <c r="G7" s="10">
        <v>4</v>
      </c>
      <c r="H7" s="10">
        <v>2</v>
      </c>
      <c r="I7" s="10">
        <v>3</v>
      </c>
      <c r="J7" s="26">
        <f t="shared" si="0"/>
        <v>15</v>
      </c>
      <c r="K7" s="10">
        <v>2</v>
      </c>
    </row>
    <row r="8" spans="1:11" ht="15.75" customHeight="1" x14ac:dyDescent="0.2">
      <c r="A8" s="10" t="s">
        <v>167</v>
      </c>
      <c r="B8" s="10" t="s">
        <v>168</v>
      </c>
      <c r="C8" s="10" t="s">
        <v>149</v>
      </c>
      <c r="D8" s="10">
        <v>5253</v>
      </c>
      <c r="E8" s="10">
        <v>3</v>
      </c>
      <c r="F8" s="10">
        <v>1</v>
      </c>
      <c r="G8" s="10">
        <v>6</v>
      </c>
      <c r="H8" s="10">
        <v>6</v>
      </c>
      <c r="I8" s="10">
        <v>1</v>
      </c>
      <c r="J8" s="26">
        <f t="shared" si="0"/>
        <v>17</v>
      </c>
      <c r="K8" s="10">
        <v>3</v>
      </c>
    </row>
    <row r="9" spans="1:11" ht="15.75" customHeight="1" x14ac:dyDescent="0.2">
      <c r="A9" s="12" t="s">
        <v>169</v>
      </c>
      <c r="B9" s="12" t="s">
        <v>170</v>
      </c>
      <c r="C9" s="12" t="s">
        <v>105</v>
      </c>
      <c r="D9" s="13">
        <v>2294</v>
      </c>
      <c r="E9" s="13">
        <v>4</v>
      </c>
      <c r="F9" s="13">
        <v>5</v>
      </c>
      <c r="G9" s="13">
        <v>2</v>
      </c>
      <c r="H9" s="13">
        <v>4</v>
      </c>
      <c r="I9" s="13">
        <v>4</v>
      </c>
      <c r="J9" s="14">
        <f t="shared" si="0"/>
        <v>19</v>
      </c>
      <c r="K9" s="12">
        <v>4</v>
      </c>
    </row>
    <row r="10" spans="1:11" ht="15.75" customHeight="1" x14ac:dyDescent="0.2">
      <c r="A10" s="12" t="s">
        <v>177</v>
      </c>
      <c r="B10" s="12" t="s">
        <v>178</v>
      </c>
      <c r="C10" s="12" t="s">
        <v>179</v>
      </c>
      <c r="D10" s="13">
        <v>270</v>
      </c>
      <c r="E10" s="13">
        <v>6</v>
      </c>
      <c r="F10" s="13">
        <v>3</v>
      </c>
      <c r="G10" s="13">
        <v>3</v>
      </c>
      <c r="H10" s="13">
        <v>3</v>
      </c>
      <c r="I10" s="13">
        <v>5</v>
      </c>
      <c r="J10" s="14">
        <f t="shared" si="0"/>
        <v>20</v>
      </c>
      <c r="K10" s="12">
        <v>5</v>
      </c>
    </row>
    <row r="11" spans="1:11" ht="15.75" customHeight="1" x14ac:dyDescent="0.2">
      <c r="A11" s="12" t="s">
        <v>175</v>
      </c>
      <c r="B11" s="12" t="s">
        <v>176</v>
      </c>
      <c r="C11" s="12" t="s">
        <v>76</v>
      </c>
      <c r="D11" s="13">
        <v>510</v>
      </c>
      <c r="E11" s="13">
        <v>5</v>
      </c>
      <c r="F11" s="13">
        <v>7</v>
      </c>
      <c r="G11" s="13">
        <v>5</v>
      </c>
      <c r="H11" s="13">
        <v>5</v>
      </c>
      <c r="I11" s="13">
        <v>6</v>
      </c>
      <c r="J11" s="14">
        <f t="shared" si="0"/>
        <v>28</v>
      </c>
      <c r="K11" s="12">
        <v>6</v>
      </c>
    </row>
    <row r="12" spans="1:11" ht="15.75" customHeight="1" x14ac:dyDescent="0.2">
      <c r="A12" s="12" t="s">
        <v>173</v>
      </c>
      <c r="B12" s="12" t="s">
        <v>174</v>
      </c>
      <c r="C12" s="12" t="s">
        <v>61</v>
      </c>
      <c r="D12" s="13">
        <v>1089</v>
      </c>
      <c r="E12" s="13">
        <v>7</v>
      </c>
      <c r="F12" s="13">
        <v>6</v>
      </c>
      <c r="G12" s="13">
        <v>9</v>
      </c>
      <c r="H12" s="13">
        <v>7</v>
      </c>
      <c r="I12" s="13">
        <v>8</v>
      </c>
      <c r="J12" s="14">
        <f t="shared" si="0"/>
        <v>37</v>
      </c>
      <c r="K12" s="12">
        <v>7</v>
      </c>
    </row>
    <row r="13" spans="1:11" ht="15.75" customHeight="1" x14ac:dyDescent="0.2">
      <c r="A13" s="12" t="s">
        <v>180</v>
      </c>
      <c r="B13" s="12" t="s">
        <v>181</v>
      </c>
      <c r="C13" s="12" t="s">
        <v>79</v>
      </c>
      <c r="D13" s="13">
        <v>573</v>
      </c>
      <c r="E13" s="13">
        <v>9</v>
      </c>
      <c r="F13" s="13">
        <v>9</v>
      </c>
      <c r="G13" s="13">
        <v>7</v>
      </c>
      <c r="H13" s="13">
        <v>8</v>
      </c>
      <c r="I13" s="13">
        <v>7</v>
      </c>
      <c r="J13" s="14">
        <f t="shared" si="0"/>
        <v>40</v>
      </c>
      <c r="K13" s="12">
        <v>8</v>
      </c>
    </row>
    <row r="14" spans="1:11" ht="15.75" customHeight="1" x14ac:dyDescent="0.2">
      <c r="A14" s="12" t="s">
        <v>171</v>
      </c>
      <c r="B14" s="12" t="s">
        <v>172</v>
      </c>
      <c r="C14" s="12" t="s">
        <v>76</v>
      </c>
      <c r="D14" s="17" t="s">
        <v>46</v>
      </c>
      <c r="E14" s="13">
        <v>8</v>
      </c>
      <c r="F14" s="13">
        <v>8</v>
      </c>
      <c r="G14" s="13">
        <v>8</v>
      </c>
      <c r="H14" s="13">
        <v>10</v>
      </c>
      <c r="I14" s="13">
        <v>10</v>
      </c>
      <c r="J14" s="14">
        <f t="shared" si="0"/>
        <v>44</v>
      </c>
      <c r="K14" s="12">
        <v>9</v>
      </c>
    </row>
    <row r="16" spans="1:11" ht="15.75" customHeight="1" x14ac:dyDescent="0.2">
      <c r="A16" s="7" t="s">
        <v>244</v>
      </c>
    </row>
  </sheetData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C420</vt:lpstr>
      <vt:lpstr>Radial</vt:lpstr>
      <vt:lpstr>i420</vt:lpstr>
      <vt:lpstr>29er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Mollicone</dc:creator>
  <cp:lastModifiedBy>User</cp:lastModifiedBy>
  <cp:lastPrinted>2016-06-22T17:36:38Z</cp:lastPrinted>
  <dcterms:created xsi:type="dcterms:W3CDTF">2016-06-21T18:31:42Z</dcterms:created>
  <dcterms:modified xsi:type="dcterms:W3CDTF">2016-06-22T17:41:58Z</dcterms:modified>
</cp:coreProperties>
</file>