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9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AAA - Davis Island YC\Misc Regattas\J70 Series\J70 WS 2018\"/>
    </mc:Choice>
  </mc:AlternateContent>
  <bookViews>
    <workbookView xWindow="0" yWindow="0" windowWidth="18240" windowHeight="7993" xr2:uid="{61DD152D-7E03-4D4F-9514-DABC61429B00}"/>
  </bookViews>
  <sheets>
    <sheet name="WS Scores Dec and Jan" sheetId="1" r:id="rId1"/>
  </sheets>
  <definedNames>
    <definedName name="_xlnm.Print_Titles" localSheetId="0">'WS Scores Dec and Jan'!$2:$3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68" i="1" l="1"/>
  <c r="K62" i="1" l="1"/>
  <c r="K61" i="1"/>
  <c r="K58" i="1"/>
  <c r="K46" i="1"/>
  <c r="K57" i="1"/>
  <c r="K52" i="1"/>
  <c r="K54" i="1"/>
  <c r="K49" i="1"/>
  <c r="K44" i="1"/>
  <c r="K60" i="1"/>
  <c r="K45" i="1"/>
  <c r="K43" i="1"/>
  <c r="K42" i="1"/>
  <c r="K40" i="1"/>
  <c r="K38" i="1"/>
  <c r="K39" i="1"/>
  <c r="K33" i="1"/>
  <c r="K32" i="1"/>
  <c r="K36" i="1"/>
  <c r="K37" i="1"/>
  <c r="K34" i="1"/>
  <c r="K31" i="1"/>
  <c r="K19" i="1"/>
  <c r="K29" i="1"/>
  <c r="K25" i="1"/>
  <c r="K30" i="1"/>
  <c r="K28" i="1"/>
  <c r="K23" i="1"/>
  <c r="K26" i="1"/>
  <c r="K15" i="1"/>
  <c r="K24" i="1"/>
  <c r="K22" i="1"/>
  <c r="K21" i="1"/>
  <c r="K16" i="1"/>
  <c r="K13" i="1"/>
  <c r="K17" i="1"/>
  <c r="K5" i="1"/>
  <c r="K11" i="1"/>
  <c r="K9" i="1"/>
  <c r="K7" i="1"/>
  <c r="K6" i="1"/>
  <c r="K4" i="1"/>
  <c r="K56" i="1" l="1"/>
  <c r="K70" i="1"/>
  <c r="K20" i="1"/>
  <c r="K51" i="1"/>
  <c r="K14" i="1"/>
  <c r="K47" i="1"/>
  <c r="K27" i="1"/>
  <c r="K65" i="1"/>
  <c r="K35" i="1"/>
  <c r="K48" i="1"/>
  <c r="K18" i="1"/>
  <c r="K66" i="1"/>
  <c r="K55" i="1"/>
  <c r="K12" i="1"/>
  <c r="K8" i="1"/>
  <c r="K50" i="1"/>
  <c r="K10" i="1"/>
  <c r="K41" i="1"/>
  <c r="K71" i="1"/>
  <c r="K59" i="1"/>
</calcChain>
</file>

<file path=xl/sharedStrings.xml><?xml version="1.0" encoding="utf-8"?>
<sst xmlns="http://schemas.openxmlformats.org/spreadsheetml/2006/main" count="254" uniqueCount="222">
  <si>
    <t>USA 96</t>
  </si>
  <si>
    <t>Savasana</t>
  </si>
  <si>
    <t>Brian Keane</t>
  </si>
  <si>
    <t>USA 179</t>
  </si>
  <si>
    <t>Africa</t>
  </si>
  <si>
    <t>Darby Smith</t>
  </si>
  <si>
    <t>USA 240</t>
  </si>
  <si>
    <t>Stampede</t>
  </si>
  <si>
    <t>CAY 580</t>
  </si>
  <si>
    <t>Powerplay Racing</t>
  </si>
  <si>
    <t>Peter Cunningham</t>
  </si>
  <si>
    <t>USA 819</t>
  </si>
  <si>
    <t>NINE</t>
  </si>
  <si>
    <t>Oivind Lorentzen</t>
  </si>
  <si>
    <t>USA 381</t>
  </si>
  <si>
    <t>Tea Dance Snake</t>
  </si>
  <si>
    <t>USA 456</t>
  </si>
  <si>
    <t>Scamp</t>
  </si>
  <si>
    <t>Will Welles</t>
  </si>
  <si>
    <t>USA 3</t>
  </si>
  <si>
    <t>Flojito 3 JT</t>
  </si>
  <si>
    <t>Jack Franco</t>
  </si>
  <si>
    <t>USA 340</t>
  </si>
  <si>
    <t>Rimette</t>
  </si>
  <si>
    <t>John Brim</t>
  </si>
  <si>
    <t>USA 695</t>
  </si>
  <si>
    <t>Polar</t>
  </si>
  <si>
    <t>Doug Clark</t>
  </si>
  <si>
    <t>USA 85</t>
  </si>
  <si>
    <t>Mallory &amp; Andrew Loe</t>
  </si>
  <si>
    <t>USA 167</t>
  </si>
  <si>
    <t>James Prendergast</t>
  </si>
  <si>
    <t>USA 15</t>
  </si>
  <si>
    <t>Junior</t>
  </si>
  <si>
    <t>Tim Finkle</t>
  </si>
  <si>
    <t>USA 91</t>
  </si>
  <si>
    <t>Carlos</t>
  </si>
  <si>
    <t>Julian Sudofsky</t>
  </si>
  <si>
    <t>USA 390</t>
  </si>
  <si>
    <t>Berteau Group (Corinthian)</t>
  </si>
  <si>
    <t>Sarah Renz</t>
  </si>
  <si>
    <t>USA 34</t>
  </si>
  <si>
    <t>Perseverance</t>
  </si>
  <si>
    <t>Bennet Greenwald</t>
  </si>
  <si>
    <t>USA 51</t>
  </si>
  <si>
    <t>Black River Racing</t>
  </si>
  <si>
    <t>Douglas Strebel</t>
  </si>
  <si>
    <t>USA 528</t>
  </si>
  <si>
    <t>Simply Irresistible</t>
  </si>
  <si>
    <t>Glenn Gault</t>
  </si>
  <si>
    <t>USA 1037</t>
  </si>
  <si>
    <t>Mr. Pitiful</t>
  </si>
  <si>
    <t>kevin downey</t>
  </si>
  <si>
    <t>USA 497</t>
  </si>
  <si>
    <t>Chinook (Corinthian)</t>
  </si>
  <si>
    <t>Frank McNamara</t>
  </si>
  <si>
    <t>USA 397</t>
  </si>
  <si>
    <t>Hot Mess (Corinthian)</t>
  </si>
  <si>
    <t>Rob Britts</t>
  </si>
  <si>
    <t>USA 169</t>
  </si>
  <si>
    <t>Empeiria</t>
  </si>
  <si>
    <t>John Heaton</t>
  </si>
  <si>
    <t>USA 1026</t>
  </si>
  <si>
    <t>Tramp</t>
  </si>
  <si>
    <t>Thomas Ritter</t>
  </si>
  <si>
    <t>USA 233</t>
  </si>
  <si>
    <t>WinterWind (Corinthian)</t>
  </si>
  <si>
    <t>Nancy Glover</t>
  </si>
  <si>
    <t>USA 1034</t>
  </si>
  <si>
    <t>Helium Racing (Corinthian)</t>
  </si>
  <si>
    <t>Mark Allen / Mike Welch</t>
  </si>
  <si>
    <t>USA 501</t>
  </si>
  <si>
    <t>Button Fly (Corinthian)</t>
  </si>
  <si>
    <t>Andrew and Melissa Fisher</t>
  </si>
  <si>
    <t>USA 364</t>
  </si>
  <si>
    <t>Lee Sackett/Dave Kerr</t>
  </si>
  <si>
    <t>USA 44</t>
  </si>
  <si>
    <t>Gnixe (Corinthian)</t>
  </si>
  <si>
    <t>Steiner/Vickers Chip</t>
  </si>
  <si>
    <t>USA 850</t>
  </si>
  <si>
    <t>Mojito (Corinthian)</t>
  </si>
  <si>
    <t>Forbes Durdin</t>
  </si>
  <si>
    <t>USA 343</t>
  </si>
  <si>
    <t>Truckin' (Corinthian)</t>
  </si>
  <si>
    <t>Alex Meleney</t>
  </si>
  <si>
    <t>USA 411</t>
  </si>
  <si>
    <t>Selkie (Corinthian)</t>
  </si>
  <si>
    <t>Jack Wallace</t>
  </si>
  <si>
    <t>USA 395</t>
  </si>
  <si>
    <t>Semi Charmed</t>
  </si>
  <si>
    <t>Trevor Roach</t>
  </si>
  <si>
    <t>USA 613</t>
  </si>
  <si>
    <t>Piranha (Corinthian)</t>
  </si>
  <si>
    <t>Dave Dennison</t>
  </si>
  <si>
    <t>USA 230</t>
  </si>
  <si>
    <t>Rip Rullah (Corinthian)</t>
  </si>
  <si>
    <t>Bob Willis</t>
  </si>
  <si>
    <t>USA 220</t>
  </si>
  <si>
    <t>Phoenix (Corinthian)</t>
  </si>
  <si>
    <t>Peter Firey</t>
  </si>
  <si>
    <t>USA 604</t>
  </si>
  <si>
    <t>Cygnet</t>
  </si>
  <si>
    <t>Richard Swann</t>
  </si>
  <si>
    <t>USA 1028</t>
  </si>
  <si>
    <t>MarkSetBot (Corinthian)</t>
  </si>
  <si>
    <t>Kevin Morin</t>
  </si>
  <si>
    <t>USA 1041</t>
  </si>
  <si>
    <t>Bill McNally</t>
  </si>
  <si>
    <t>USA 1</t>
  </si>
  <si>
    <t>D2 Racing</t>
  </si>
  <si>
    <t>USA 183</t>
  </si>
  <si>
    <t>Pazzi</t>
  </si>
  <si>
    <t>Mark Gorman</t>
  </si>
  <si>
    <t>CAN 813</t>
  </si>
  <si>
    <t>Maverick (Corinthian)</t>
  </si>
  <si>
    <t>Rich Jones</t>
  </si>
  <si>
    <t>USA 6</t>
  </si>
  <si>
    <t>T2</t>
  </si>
  <si>
    <t>Hanson Bratton</t>
  </si>
  <si>
    <t>USA 358</t>
  </si>
  <si>
    <t>Bombora</t>
  </si>
  <si>
    <t>Molly &amp; Bryan Hayes</t>
  </si>
  <si>
    <t>USA 97</t>
  </si>
  <si>
    <t>Loki</t>
  </si>
  <si>
    <t>Michael Zupon</t>
  </si>
  <si>
    <t>USA 241</t>
  </si>
  <si>
    <t>USA 241 (Corinthian)</t>
  </si>
  <si>
    <t>Al Poindexter</t>
  </si>
  <si>
    <t>USA 316</t>
  </si>
  <si>
    <t>Pale Horse (Corinthian)</t>
  </si>
  <si>
    <t>Jake Christy</t>
  </si>
  <si>
    <t>USA 482</t>
  </si>
  <si>
    <t>Vital Signs</t>
  </si>
  <si>
    <t>John Morreale</t>
  </si>
  <si>
    <t>USA 68</t>
  </si>
  <si>
    <t>uno mas (Corinthian)</t>
  </si>
  <si>
    <t>David Schoene</t>
  </si>
  <si>
    <t>USA 1153</t>
  </si>
  <si>
    <t>Gaucho 3 (Corinthian)</t>
  </si>
  <si>
    <t>Tiani Hausen</t>
  </si>
  <si>
    <t>USA 14</t>
  </si>
  <si>
    <t>Suprise</t>
  </si>
  <si>
    <t>Dan Gabriel</t>
  </si>
  <si>
    <t>USA 363</t>
  </si>
  <si>
    <t>Down the Line</t>
  </si>
  <si>
    <t>J World Annapolis</t>
  </si>
  <si>
    <t>USA 42</t>
  </si>
  <si>
    <t>Richard Wagner</t>
  </si>
  <si>
    <t>USA 36</t>
  </si>
  <si>
    <t>Taipan / SB</t>
  </si>
  <si>
    <t>Lloyd Karzen</t>
  </si>
  <si>
    <t>USA 187</t>
  </si>
  <si>
    <t>Catapult</t>
  </si>
  <si>
    <t>Joel Ronning</t>
  </si>
  <si>
    <t>USA 490</t>
  </si>
  <si>
    <t>Jeff Janov</t>
  </si>
  <si>
    <t>USA 602</t>
  </si>
  <si>
    <t>Building A</t>
  </si>
  <si>
    <t>Josh Goldman</t>
  </si>
  <si>
    <t>Dime</t>
  </si>
  <si>
    <t>USA 903</t>
  </si>
  <si>
    <t>Playdate (Corinthian)</t>
  </si>
  <si>
    <t>John Logue</t>
  </si>
  <si>
    <t>USA 172</t>
  </si>
  <si>
    <t>Planet Claire</t>
  </si>
  <si>
    <t>John Koten</t>
  </si>
  <si>
    <t>USA 229</t>
  </si>
  <si>
    <t>Columbia</t>
  </si>
  <si>
    <t>Nelson Mills</t>
  </si>
  <si>
    <t>USA 420</t>
  </si>
  <si>
    <t>E.L.E. (Corinthian)</t>
  </si>
  <si>
    <t>Matt Braun</t>
  </si>
  <si>
    <t>Carlos (Corinthian)</t>
  </si>
  <si>
    <t>Dick O Keefe</t>
  </si>
  <si>
    <t>USA 357</t>
  </si>
  <si>
    <t>DangerMouse</t>
  </si>
  <si>
    <t>Taz Coffey</t>
  </si>
  <si>
    <t>Dec</t>
  </si>
  <si>
    <t>Jan</t>
  </si>
  <si>
    <t>Feb</t>
  </si>
  <si>
    <t xml:space="preserve"> </t>
  </si>
  <si>
    <t>Minor Threat (sailing boat 3)</t>
  </si>
  <si>
    <t>KC Shannon</t>
  </si>
  <si>
    <t>Bow</t>
  </si>
  <si>
    <t>Sail</t>
  </si>
  <si>
    <t>Boat Name</t>
  </si>
  <si>
    <t>Helmsman</t>
  </si>
  <si>
    <t>Finishing Position</t>
  </si>
  <si>
    <t>Total</t>
  </si>
  <si>
    <t>Points</t>
  </si>
  <si>
    <t>Num of</t>
  </si>
  <si>
    <t>events</t>
  </si>
  <si>
    <t>notes</t>
  </si>
  <si>
    <t>different skipper</t>
  </si>
  <si>
    <t>not Corinthian Dec</t>
  </si>
  <si>
    <t>not Corinthian Jan</t>
  </si>
  <si>
    <t>Dan Gross</t>
  </si>
  <si>
    <t>Peter Bowe</t>
  </si>
  <si>
    <t>Quantum J70 Winter Series Overall Results</t>
  </si>
  <si>
    <t>out</t>
  </si>
  <si>
    <t>thro</t>
  </si>
  <si>
    <t>Bruno Pasquinelli</t>
  </si>
  <si>
    <t>USA 60</t>
  </si>
  <si>
    <t>Azorra Racing</t>
  </si>
  <si>
    <t>Joan Evans</t>
  </si>
  <si>
    <t>USA 88</t>
  </si>
  <si>
    <t>David  Ciesla</t>
  </si>
  <si>
    <t>USA 322</t>
  </si>
  <si>
    <t>Joyridin (Corinthian)</t>
  </si>
  <si>
    <t>Graeme Carr</t>
  </si>
  <si>
    <t>USA 87</t>
  </si>
  <si>
    <t>SPYC Jr Tean (Corinthian)</t>
  </si>
  <si>
    <t>Heather Kerns</t>
  </si>
  <si>
    <t>USA 46</t>
  </si>
  <si>
    <t>Bad Decisions (Corinthian)</t>
  </si>
  <si>
    <t>Clark Dennison</t>
  </si>
  <si>
    <t>1041 (Corinthian)</t>
  </si>
  <si>
    <t>Dan Gross (Corinthian)</t>
  </si>
  <si>
    <t>Corinthian Jan</t>
  </si>
  <si>
    <t>Corinthian</t>
  </si>
  <si>
    <t>Pazzi (Corinthian)</t>
  </si>
  <si>
    <t>WS Finish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</si>
</sst>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4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6" fillId="0" borderId="0" xfId="0" applyFont="1" applyFill="1" applyAlignment="1">
      <alignment horizontal="left"/>
    </xf>
    <xf numFmtId="0" fontId="1" fillId="0" borderId="0" xfId="0" applyFont="1" applyFill="1"/>
    <xf numFmtId="0" fontId="4" fillId="0" borderId="0" xfId="0" applyFont="1" applyFill="1"/>
    <xf numFmtId="0" fontId="4" fillId="0" borderId="0" xfId="0" applyFont="1" applyFill="1" applyAlignment="1">
      <alignment horizontal="left"/>
    </xf>
    <xf numFmtId="0" fontId="1" fillId="0" borderId="0" xfId="0" applyFont="1" applyFill="1" applyAlignment="1">
      <alignment horizontal="left"/>
    </xf>
    <xf numFmtId="0" fontId="1" fillId="0" borderId="0" xfId="0" applyFont="1" applyFill="1" applyAlignment="1">
      <alignment horizontal="center"/>
    </xf>
    <xf numFmtId="0" fontId="0" fillId="0" borderId="0" xfId="0" applyFill="1" applyAlignment="1">
      <alignment horizontal="center" vertical="center" wrapText="1"/>
    </xf>
    <xf numFmtId="0" fontId="3" fillId="0" borderId="0" xfId="1" applyFont="1" applyFill="1" applyAlignment="1">
      <alignment vertical="center" wrapText="1"/>
    </xf>
    <xf numFmtId="0" fontId="3" fillId="0" borderId="0" xfId="1" applyFon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3" fillId="0" borderId="0" xfId="0" applyFont="1" applyFill="1" applyAlignment="1">
      <alignment horizontal="left" vertical="center" wrapText="1"/>
    </xf>
    <xf numFmtId="0" fontId="0" fillId="0" borderId="0" xfId="0" applyFill="1"/>
    <xf numFmtId="0" fontId="3" fillId="0" borderId="0" xfId="0" applyFont="1" applyFill="1"/>
    <xf numFmtId="0" fontId="3" fillId="0" borderId="0" xfId="0" applyFont="1" applyFill="1" applyAlignment="1">
      <alignment horizontal="left"/>
    </xf>
    <xf numFmtId="0" fontId="5" fillId="0" borderId="0" xfId="0" applyFont="1" applyFill="1" applyAlignment="1">
      <alignment horizontal="left"/>
    </xf>
    <xf numFmtId="0" fontId="0" fillId="0" borderId="0" xfId="0" applyFill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yachtscoring.com/administration/edit_yacht_entry.cfm?Yacht_ID=121223" TargetMode="External"/><Relationship Id="rId117" Type="http://schemas.openxmlformats.org/officeDocument/2006/relationships/hyperlink" Target="https://www.yachtscoring.com/administration/edit_yacht_entry.cfm?Yacht_ID=124363" TargetMode="External"/><Relationship Id="rId21" Type="http://schemas.openxmlformats.org/officeDocument/2006/relationships/hyperlink" Target="https://www.yachtscoring.com/administration/edit_yacht_entry.cfm?Yacht_ID=121204" TargetMode="External"/><Relationship Id="rId42" Type="http://schemas.openxmlformats.org/officeDocument/2006/relationships/hyperlink" Target="https://www.yachtscoring.com/administration/edit_yacht_entry.cfm?Yacht_ID=120013" TargetMode="External"/><Relationship Id="rId47" Type="http://schemas.openxmlformats.org/officeDocument/2006/relationships/hyperlink" Target="https://www.yachtscoring.com/administration/edit_yacht_entry.cfm?Yacht_ID=121068" TargetMode="External"/><Relationship Id="rId63" Type="http://schemas.openxmlformats.org/officeDocument/2006/relationships/hyperlink" Target="https://www.yachtscoring.com/administration/edit_yacht_entry.cfm?Yacht_ID=119670" TargetMode="External"/><Relationship Id="rId68" Type="http://schemas.openxmlformats.org/officeDocument/2006/relationships/hyperlink" Target="https://www.yachtscoring.com/administration/edit_yacht_entry.cfm?Yacht_ID=119739" TargetMode="External"/><Relationship Id="rId84" Type="http://schemas.openxmlformats.org/officeDocument/2006/relationships/hyperlink" Target="https://www.yachtscoring.com/administration/edit_yacht_entry.cfm?Yacht_ID=121274" TargetMode="External"/><Relationship Id="rId89" Type="http://schemas.openxmlformats.org/officeDocument/2006/relationships/hyperlink" Target="https://www.yachtscoring.com/administration/edit_yacht_entry.cfm?Yacht_ID=123662" TargetMode="External"/><Relationship Id="rId112" Type="http://schemas.openxmlformats.org/officeDocument/2006/relationships/hyperlink" Target="https://www.yachtscoring.com/administration/edit_yacht_entry.cfm?Yacht_ID=125193" TargetMode="External"/><Relationship Id="rId133" Type="http://schemas.openxmlformats.org/officeDocument/2006/relationships/printerSettings" Target="../printerSettings/printerSettings1.bin"/><Relationship Id="rId16" Type="http://schemas.openxmlformats.org/officeDocument/2006/relationships/hyperlink" Target="https://www.yachtscoring.com/administration/edit_yacht_entry.cfm?Yacht_ID=125409" TargetMode="External"/><Relationship Id="rId107" Type="http://schemas.openxmlformats.org/officeDocument/2006/relationships/hyperlink" Target="https://www.yachtscoring.com/administration/edit_yacht_entry.cfm?Yacht_ID=123512" TargetMode="External"/><Relationship Id="rId11" Type="http://schemas.openxmlformats.org/officeDocument/2006/relationships/hyperlink" Target="https://www.yachtscoring.com/administration/edit_yacht_entry.cfm?Yacht_ID=121194" TargetMode="External"/><Relationship Id="rId32" Type="http://schemas.openxmlformats.org/officeDocument/2006/relationships/hyperlink" Target="https://www.yachtscoring.com/administration/edit_yacht_entry.cfm?Yacht_ID=123883" TargetMode="External"/><Relationship Id="rId37" Type="http://schemas.openxmlformats.org/officeDocument/2006/relationships/hyperlink" Target="https://www.yachtscoring.com/administration/edit_yacht_entry.cfm?Yacht_ID=121253" TargetMode="External"/><Relationship Id="rId53" Type="http://schemas.openxmlformats.org/officeDocument/2006/relationships/hyperlink" Target="https://www.yachtscoring.com/administration/edit_yacht_entry.cfm?Yacht_ID=125255" TargetMode="External"/><Relationship Id="rId58" Type="http://schemas.openxmlformats.org/officeDocument/2006/relationships/hyperlink" Target="https://www.yachtscoring.com/administration/edit_yacht_entry.cfm?Yacht_ID=123721" TargetMode="External"/><Relationship Id="rId74" Type="http://schemas.openxmlformats.org/officeDocument/2006/relationships/hyperlink" Target="https://www.yachtscoring.com/administration/edit_yacht_entry.cfm?Yacht_ID=123695" TargetMode="External"/><Relationship Id="rId79" Type="http://schemas.openxmlformats.org/officeDocument/2006/relationships/hyperlink" Target="https://www.yachtscoring.com/administration/edit_yacht_entry.cfm?Yacht_ID=123571" TargetMode="External"/><Relationship Id="rId102" Type="http://schemas.openxmlformats.org/officeDocument/2006/relationships/hyperlink" Target="https://www.yachtscoring.com/administration/edit_yacht_entry.cfm?Yacht_ID=125045" TargetMode="External"/><Relationship Id="rId123" Type="http://schemas.openxmlformats.org/officeDocument/2006/relationships/hyperlink" Target="https://www.yachtscoring.com/administration/edit_yacht_entry.cfm?Yacht_ID=119830" TargetMode="External"/><Relationship Id="rId128" Type="http://schemas.openxmlformats.org/officeDocument/2006/relationships/hyperlink" Target="https://www.yachtscoring.com/administration/edit_yacht_entry.cfm?Yacht_ID=121214" TargetMode="External"/><Relationship Id="rId5" Type="http://schemas.openxmlformats.org/officeDocument/2006/relationships/hyperlink" Target="https://www.yachtscoring.com/administration/edit_yacht_entry.cfm?Yacht_ID=121082" TargetMode="External"/><Relationship Id="rId90" Type="http://schemas.openxmlformats.org/officeDocument/2006/relationships/hyperlink" Target="https://www.yachtscoring.com/administration/edit_yacht_entry.cfm?Yacht_ID=123662" TargetMode="External"/><Relationship Id="rId95" Type="http://schemas.openxmlformats.org/officeDocument/2006/relationships/hyperlink" Target="https://www.yachtscoring.com/administration/edit_yacht_entry.cfm?Yacht_ID=121086" TargetMode="External"/><Relationship Id="rId14" Type="http://schemas.openxmlformats.org/officeDocument/2006/relationships/hyperlink" Target="https://www.yachtscoring.com/administration/edit_yacht_entry.cfm?Yacht_ID=124501" TargetMode="External"/><Relationship Id="rId22" Type="http://schemas.openxmlformats.org/officeDocument/2006/relationships/hyperlink" Target="https://www.yachtscoring.com/administration/edit_yacht_entry.cfm?Yacht_ID=121204" TargetMode="External"/><Relationship Id="rId27" Type="http://schemas.openxmlformats.org/officeDocument/2006/relationships/hyperlink" Target="https://www.yachtscoring.com/administration/edit_yacht_entry.cfm?Yacht_ID=123510" TargetMode="External"/><Relationship Id="rId30" Type="http://schemas.openxmlformats.org/officeDocument/2006/relationships/hyperlink" Target="https://www.yachtscoring.com/administration/edit_yacht_entry.cfm?Yacht_ID=121089" TargetMode="External"/><Relationship Id="rId35" Type="http://schemas.openxmlformats.org/officeDocument/2006/relationships/hyperlink" Target="https://www.yachtscoring.com/administration/edit_yacht_entry.cfm?Yacht_ID=125436" TargetMode="External"/><Relationship Id="rId43" Type="http://schemas.openxmlformats.org/officeDocument/2006/relationships/hyperlink" Target="https://www.yachtscoring.com/administration/edit_yacht_entry.cfm?Yacht_ID=121271" TargetMode="External"/><Relationship Id="rId48" Type="http://schemas.openxmlformats.org/officeDocument/2006/relationships/hyperlink" Target="https://www.yachtscoring.com/administration/edit_yacht_entry.cfm?Yacht_ID=121068" TargetMode="External"/><Relationship Id="rId56" Type="http://schemas.openxmlformats.org/officeDocument/2006/relationships/hyperlink" Target="https://www.yachtscoring.com/administration/edit_yacht_entry.cfm?Yacht_ID=125293" TargetMode="External"/><Relationship Id="rId64" Type="http://schemas.openxmlformats.org/officeDocument/2006/relationships/hyperlink" Target="https://www.yachtscoring.com/administration/edit_yacht_entry.cfm?Yacht_ID=119670" TargetMode="External"/><Relationship Id="rId69" Type="http://schemas.openxmlformats.org/officeDocument/2006/relationships/hyperlink" Target="https://www.yachtscoring.com/administration/edit_yacht_entry.cfm?Yacht_ID=124110" TargetMode="External"/><Relationship Id="rId77" Type="http://schemas.openxmlformats.org/officeDocument/2006/relationships/hyperlink" Target="https://www.yachtscoring.com/administration/edit_yacht_entry.cfm?Yacht_ID=121136" TargetMode="External"/><Relationship Id="rId100" Type="http://schemas.openxmlformats.org/officeDocument/2006/relationships/hyperlink" Target="https://www.yachtscoring.com/administration/edit_yacht_entry.cfm?Yacht_ID=119731" TargetMode="External"/><Relationship Id="rId105" Type="http://schemas.openxmlformats.org/officeDocument/2006/relationships/hyperlink" Target="https://www.yachtscoring.com/administration/edit_yacht_entry.cfm?Yacht_ID=124054" TargetMode="External"/><Relationship Id="rId113" Type="http://schemas.openxmlformats.org/officeDocument/2006/relationships/hyperlink" Target="https://www.yachtscoring.com/administration/edit_yacht_entry.cfm?Yacht_ID=125422" TargetMode="External"/><Relationship Id="rId118" Type="http://schemas.openxmlformats.org/officeDocument/2006/relationships/hyperlink" Target="https://www.yachtscoring.com/administration/edit_yacht_entry.cfm?Yacht_ID=124363" TargetMode="External"/><Relationship Id="rId126" Type="http://schemas.openxmlformats.org/officeDocument/2006/relationships/hyperlink" Target="https://www.yachtscoring.com/administration/edit_yacht_entry.cfm?Yacht_ID=123695" TargetMode="External"/><Relationship Id="rId8" Type="http://schemas.openxmlformats.org/officeDocument/2006/relationships/hyperlink" Target="https://www.yachtscoring.com/administration/edit_yacht_entry.cfm?Yacht_ID=124308" TargetMode="External"/><Relationship Id="rId51" Type="http://schemas.openxmlformats.org/officeDocument/2006/relationships/hyperlink" Target="https://www.yachtscoring.com/administration/edit_yacht_entry.cfm?Yacht_ID=125270" TargetMode="External"/><Relationship Id="rId72" Type="http://schemas.openxmlformats.org/officeDocument/2006/relationships/hyperlink" Target="https://www.yachtscoring.com/administration/edit_yacht_entry.cfm?Yacht_ID=123724" TargetMode="External"/><Relationship Id="rId80" Type="http://schemas.openxmlformats.org/officeDocument/2006/relationships/hyperlink" Target="https://www.yachtscoring.com/administration/edit_yacht_entry.cfm?Yacht_ID=123571" TargetMode="External"/><Relationship Id="rId85" Type="http://schemas.openxmlformats.org/officeDocument/2006/relationships/hyperlink" Target="https://www.yachtscoring.com/administration/edit_yacht_entry.cfm?Yacht_ID=123790" TargetMode="External"/><Relationship Id="rId93" Type="http://schemas.openxmlformats.org/officeDocument/2006/relationships/hyperlink" Target="https://www.yachtscoring.com/administration/edit_yacht_entry.cfm?Yacht_ID=125424" TargetMode="External"/><Relationship Id="rId98" Type="http://schemas.openxmlformats.org/officeDocument/2006/relationships/hyperlink" Target="https://www.yachtscoring.com/administration/edit_yacht_entry.cfm?Yacht_ID=125418" TargetMode="External"/><Relationship Id="rId121" Type="http://schemas.openxmlformats.org/officeDocument/2006/relationships/hyperlink" Target="https://www.yachtscoring.com/administration/edit_yacht_entry.cfm?Yacht_ID=125529" TargetMode="External"/><Relationship Id="rId3" Type="http://schemas.openxmlformats.org/officeDocument/2006/relationships/hyperlink" Target="https://www.yachtscoring.com/administration/edit_yacht_entry.cfm?Yacht_ID=125435" TargetMode="External"/><Relationship Id="rId12" Type="http://schemas.openxmlformats.org/officeDocument/2006/relationships/hyperlink" Target="https://www.yachtscoring.com/administration/edit_yacht_entry.cfm?Yacht_ID=121194" TargetMode="External"/><Relationship Id="rId17" Type="http://schemas.openxmlformats.org/officeDocument/2006/relationships/hyperlink" Target="https://www.yachtscoring.com/administration/edit_yacht_entry.cfm?Yacht_ID=123655" TargetMode="External"/><Relationship Id="rId25" Type="http://schemas.openxmlformats.org/officeDocument/2006/relationships/hyperlink" Target="https://www.yachtscoring.com/administration/edit_yacht_entry.cfm?Yacht_ID=121223" TargetMode="External"/><Relationship Id="rId33" Type="http://schemas.openxmlformats.org/officeDocument/2006/relationships/hyperlink" Target="https://www.yachtscoring.com/administration/edit_yacht_entry.cfm?Yacht_ID=123872" TargetMode="External"/><Relationship Id="rId38" Type="http://schemas.openxmlformats.org/officeDocument/2006/relationships/hyperlink" Target="https://www.yachtscoring.com/administration/edit_yacht_entry.cfm?Yacht_ID=121253" TargetMode="External"/><Relationship Id="rId46" Type="http://schemas.openxmlformats.org/officeDocument/2006/relationships/hyperlink" Target="https://www.yachtscoring.com/administration/edit_yacht_entry.cfm?Yacht_ID=125239" TargetMode="External"/><Relationship Id="rId59" Type="http://schemas.openxmlformats.org/officeDocument/2006/relationships/hyperlink" Target="https://www.yachtscoring.com/administration/edit_yacht_entry.cfm?Yacht_ID=124528" TargetMode="External"/><Relationship Id="rId67" Type="http://schemas.openxmlformats.org/officeDocument/2006/relationships/hyperlink" Target="https://www.yachtscoring.com/administration/edit_yacht_entry.cfm?Yacht_ID=119739" TargetMode="External"/><Relationship Id="rId103" Type="http://schemas.openxmlformats.org/officeDocument/2006/relationships/hyperlink" Target="https://www.yachtscoring.com/administration/edit_yacht_entry.cfm?Yacht_ID=125528" TargetMode="External"/><Relationship Id="rId108" Type="http://schemas.openxmlformats.org/officeDocument/2006/relationships/hyperlink" Target="https://www.yachtscoring.com/administration/edit_yacht_entry.cfm?Yacht_ID=123512" TargetMode="External"/><Relationship Id="rId116" Type="http://schemas.openxmlformats.org/officeDocument/2006/relationships/hyperlink" Target="https://www.yachtscoring.com/administration/edit_yacht_entry.cfm?Yacht_ID=125410" TargetMode="External"/><Relationship Id="rId124" Type="http://schemas.openxmlformats.org/officeDocument/2006/relationships/hyperlink" Target="https://www.yachtscoring.com/administration/edit_yacht_entry.cfm?Yacht_ID=119830" TargetMode="External"/><Relationship Id="rId129" Type="http://schemas.openxmlformats.org/officeDocument/2006/relationships/hyperlink" Target="https://www.yachtscoring.com/administration/edit_yacht_entry.cfm?Yacht_ID=121214" TargetMode="External"/><Relationship Id="rId20" Type="http://schemas.openxmlformats.org/officeDocument/2006/relationships/hyperlink" Target="https://www.yachtscoring.com/administration/edit_yacht_entry.cfm?Yacht_ID=124627" TargetMode="External"/><Relationship Id="rId41" Type="http://schemas.openxmlformats.org/officeDocument/2006/relationships/hyperlink" Target="https://www.yachtscoring.com/administration/edit_yacht_entry.cfm?Yacht_ID=120013" TargetMode="External"/><Relationship Id="rId54" Type="http://schemas.openxmlformats.org/officeDocument/2006/relationships/hyperlink" Target="https://www.yachtscoring.com/administration/edit_yacht_entry.cfm?Yacht_ID=125255" TargetMode="External"/><Relationship Id="rId62" Type="http://schemas.openxmlformats.org/officeDocument/2006/relationships/hyperlink" Target="https://www.yachtscoring.com/administration/edit_yacht_entry.cfm?Yacht_ID=121094" TargetMode="External"/><Relationship Id="rId70" Type="http://schemas.openxmlformats.org/officeDocument/2006/relationships/hyperlink" Target="https://www.yachtscoring.com/administration/edit_yacht_entry.cfm?Yacht_ID=124110" TargetMode="External"/><Relationship Id="rId75" Type="http://schemas.openxmlformats.org/officeDocument/2006/relationships/hyperlink" Target="https://www.yachtscoring.com/administration/edit_yacht_entry.cfm?Yacht_ID=119669" TargetMode="External"/><Relationship Id="rId83" Type="http://schemas.openxmlformats.org/officeDocument/2006/relationships/hyperlink" Target="https://www.yachtscoring.com/administration/edit_yacht_entry.cfm?Yacht_ID=121274" TargetMode="External"/><Relationship Id="rId88" Type="http://schemas.openxmlformats.org/officeDocument/2006/relationships/hyperlink" Target="https://www.yachtscoring.com/administration/edit_yacht_entry.cfm?Yacht_ID=119814" TargetMode="External"/><Relationship Id="rId91" Type="http://schemas.openxmlformats.org/officeDocument/2006/relationships/hyperlink" Target="https://www.yachtscoring.com/administration/edit_yacht_entry.cfm?Yacht_ID=124487" TargetMode="External"/><Relationship Id="rId96" Type="http://schemas.openxmlformats.org/officeDocument/2006/relationships/hyperlink" Target="https://www.yachtscoring.com/administration/edit_yacht_entry.cfm?Yacht_ID=121086" TargetMode="External"/><Relationship Id="rId111" Type="http://schemas.openxmlformats.org/officeDocument/2006/relationships/hyperlink" Target="https://www.yachtscoring.com/administration/edit_yacht_entry.cfm?Yacht_ID=125193" TargetMode="External"/><Relationship Id="rId132" Type="http://schemas.openxmlformats.org/officeDocument/2006/relationships/hyperlink" Target="https://www.yachtscoring.com/administration/edit_yacht_entry.cfm?Yacht_ID=119669" TargetMode="External"/><Relationship Id="rId1" Type="http://schemas.openxmlformats.org/officeDocument/2006/relationships/hyperlink" Target="https://www.yachtscoring.com/administration/edit_yacht_entry.cfm?Yacht_ID=121092" TargetMode="External"/><Relationship Id="rId6" Type="http://schemas.openxmlformats.org/officeDocument/2006/relationships/hyperlink" Target="https://www.yachtscoring.com/administration/edit_yacht_entry.cfm?Yacht_ID=121082" TargetMode="External"/><Relationship Id="rId15" Type="http://schemas.openxmlformats.org/officeDocument/2006/relationships/hyperlink" Target="https://www.yachtscoring.com/administration/edit_yacht_entry.cfm?Yacht_ID=125409" TargetMode="External"/><Relationship Id="rId23" Type="http://schemas.openxmlformats.org/officeDocument/2006/relationships/hyperlink" Target="https://www.yachtscoring.com/administration/edit_yacht_entry.cfm?Yacht_ID=124517" TargetMode="External"/><Relationship Id="rId28" Type="http://schemas.openxmlformats.org/officeDocument/2006/relationships/hyperlink" Target="https://www.yachtscoring.com/administration/edit_yacht_entry.cfm?Yacht_ID=123510" TargetMode="External"/><Relationship Id="rId36" Type="http://schemas.openxmlformats.org/officeDocument/2006/relationships/hyperlink" Target="https://www.yachtscoring.com/administration/edit_yacht_entry.cfm?Yacht_ID=125436" TargetMode="External"/><Relationship Id="rId49" Type="http://schemas.openxmlformats.org/officeDocument/2006/relationships/hyperlink" Target="https://www.yachtscoring.com/administration/edit_yacht_entry.cfm?Yacht_ID=120009" TargetMode="External"/><Relationship Id="rId57" Type="http://schemas.openxmlformats.org/officeDocument/2006/relationships/hyperlink" Target="https://www.yachtscoring.com/administration/edit_yacht_entry.cfm?Yacht_ID=123721" TargetMode="External"/><Relationship Id="rId106" Type="http://schemas.openxmlformats.org/officeDocument/2006/relationships/hyperlink" Target="https://www.yachtscoring.com/administration/edit_yacht_entry.cfm?Yacht_ID=124054" TargetMode="External"/><Relationship Id="rId114" Type="http://schemas.openxmlformats.org/officeDocument/2006/relationships/hyperlink" Target="https://www.yachtscoring.com/administration/edit_yacht_entry.cfm?Yacht_ID=125422" TargetMode="External"/><Relationship Id="rId119" Type="http://schemas.openxmlformats.org/officeDocument/2006/relationships/hyperlink" Target="https://www.yachtscoring.com/administration/edit_yacht_entry.cfm?Yacht_ID=121224" TargetMode="External"/><Relationship Id="rId127" Type="http://schemas.openxmlformats.org/officeDocument/2006/relationships/hyperlink" Target="https://www.yachtscoring.com/administration/edit_yacht_entry.cfm?Yacht_ID=121214" TargetMode="External"/><Relationship Id="rId10" Type="http://schemas.openxmlformats.org/officeDocument/2006/relationships/hyperlink" Target="https://www.yachtscoring.com/administration/edit_yacht_entry.cfm?Yacht_ID=125428" TargetMode="External"/><Relationship Id="rId31" Type="http://schemas.openxmlformats.org/officeDocument/2006/relationships/hyperlink" Target="https://www.yachtscoring.com/administration/edit_yacht_entry.cfm?Yacht_ID=123883" TargetMode="External"/><Relationship Id="rId44" Type="http://schemas.openxmlformats.org/officeDocument/2006/relationships/hyperlink" Target="https://www.yachtscoring.com/administration/edit_yacht_entry.cfm?Yacht_ID=121271" TargetMode="External"/><Relationship Id="rId52" Type="http://schemas.openxmlformats.org/officeDocument/2006/relationships/hyperlink" Target="https://www.yachtscoring.com/administration/edit_yacht_entry.cfm?Yacht_ID=125270" TargetMode="External"/><Relationship Id="rId60" Type="http://schemas.openxmlformats.org/officeDocument/2006/relationships/hyperlink" Target="https://www.yachtscoring.com/administration/edit_yacht_entry.cfm?Yacht_ID=124528" TargetMode="External"/><Relationship Id="rId65" Type="http://schemas.openxmlformats.org/officeDocument/2006/relationships/hyperlink" Target="https://www.yachtscoring.com/administration/edit_yacht_entry.cfm?Yacht_ID=119979" TargetMode="External"/><Relationship Id="rId73" Type="http://schemas.openxmlformats.org/officeDocument/2006/relationships/hyperlink" Target="https://www.yachtscoring.com/administration/edit_yacht_entry.cfm?Yacht_ID=123695" TargetMode="External"/><Relationship Id="rId78" Type="http://schemas.openxmlformats.org/officeDocument/2006/relationships/hyperlink" Target="https://www.yachtscoring.com/administration/edit_yacht_entry.cfm?Yacht_ID=121136" TargetMode="External"/><Relationship Id="rId81" Type="http://schemas.openxmlformats.org/officeDocument/2006/relationships/hyperlink" Target="https://www.yachtscoring.com/administration/edit_yacht_entry.cfm?Yacht_ID=124323" TargetMode="External"/><Relationship Id="rId86" Type="http://schemas.openxmlformats.org/officeDocument/2006/relationships/hyperlink" Target="https://www.yachtscoring.com/administration/edit_yacht_entry.cfm?Yacht_ID=123790" TargetMode="External"/><Relationship Id="rId94" Type="http://schemas.openxmlformats.org/officeDocument/2006/relationships/hyperlink" Target="https://www.yachtscoring.com/administration/edit_yacht_entry.cfm?Yacht_ID=125424" TargetMode="External"/><Relationship Id="rId99" Type="http://schemas.openxmlformats.org/officeDocument/2006/relationships/hyperlink" Target="https://www.yachtscoring.com/administration/edit_yacht_entry.cfm?Yacht_ID=119731" TargetMode="External"/><Relationship Id="rId101" Type="http://schemas.openxmlformats.org/officeDocument/2006/relationships/hyperlink" Target="https://www.yachtscoring.com/administration/edit_yacht_entry.cfm?Yacht_ID=125045" TargetMode="External"/><Relationship Id="rId122" Type="http://schemas.openxmlformats.org/officeDocument/2006/relationships/hyperlink" Target="https://www.yachtscoring.com/administration/edit_yacht_entry.cfm?Yacht_ID=125529" TargetMode="External"/><Relationship Id="rId130" Type="http://schemas.openxmlformats.org/officeDocument/2006/relationships/hyperlink" Target="https://www.yachtscoring.com/administration/edit_yacht_entry.cfm?Yacht_ID=121214" TargetMode="External"/><Relationship Id="rId4" Type="http://schemas.openxmlformats.org/officeDocument/2006/relationships/hyperlink" Target="https://www.yachtscoring.com/administration/edit_yacht_entry.cfm?Yacht_ID=125435" TargetMode="External"/><Relationship Id="rId9" Type="http://schemas.openxmlformats.org/officeDocument/2006/relationships/hyperlink" Target="https://www.yachtscoring.com/administration/edit_yacht_entry.cfm?Yacht_ID=125428" TargetMode="External"/><Relationship Id="rId13" Type="http://schemas.openxmlformats.org/officeDocument/2006/relationships/hyperlink" Target="https://www.yachtscoring.com/administration/edit_yacht_entry.cfm?Yacht_ID=124501" TargetMode="External"/><Relationship Id="rId18" Type="http://schemas.openxmlformats.org/officeDocument/2006/relationships/hyperlink" Target="https://www.yachtscoring.com/administration/edit_yacht_entry.cfm?Yacht_ID=123655" TargetMode="External"/><Relationship Id="rId39" Type="http://schemas.openxmlformats.org/officeDocument/2006/relationships/hyperlink" Target="https://www.yachtscoring.com/administration/edit_yacht_entry.cfm?Yacht_ID=124146" TargetMode="External"/><Relationship Id="rId109" Type="http://schemas.openxmlformats.org/officeDocument/2006/relationships/hyperlink" Target="https://www.yachtscoring.com/administration/edit_yacht_entry.cfm?Yacht_ID=125466" TargetMode="External"/><Relationship Id="rId34" Type="http://schemas.openxmlformats.org/officeDocument/2006/relationships/hyperlink" Target="https://www.yachtscoring.com/administration/edit_yacht_entry.cfm?Yacht_ID=123872" TargetMode="External"/><Relationship Id="rId50" Type="http://schemas.openxmlformats.org/officeDocument/2006/relationships/hyperlink" Target="https://www.yachtscoring.com/administration/edit_yacht_entry.cfm?Yacht_ID=120009" TargetMode="External"/><Relationship Id="rId55" Type="http://schemas.openxmlformats.org/officeDocument/2006/relationships/hyperlink" Target="https://www.yachtscoring.com/administration/edit_yacht_entry.cfm?Yacht_ID=125293" TargetMode="External"/><Relationship Id="rId76" Type="http://schemas.openxmlformats.org/officeDocument/2006/relationships/hyperlink" Target="https://www.yachtscoring.com/administration/edit_yacht_entry.cfm?Yacht_ID=119669" TargetMode="External"/><Relationship Id="rId97" Type="http://schemas.openxmlformats.org/officeDocument/2006/relationships/hyperlink" Target="https://www.yachtscoring.com/administration/edit_yacht_entry.cfm?Yacht_ID=125418" TargetMode="External"/><Relationship Id="rId104" Type="http://schemas.openxmlformats.org/officeDocument/2006/relationships/hyperlink" Target="https://www.yachtscoring.com/administration/edit_yacht_entry.cfm?Yacht_ID=125528" TargetMode="External"/><Relationship Id="rId120" Type="http://schemas.openxmlformats.org/officeDocument/2006/relationships/hyperlink" Target="https://www.yachtscoring.com/administration/edit_yacht_entry.cfm?Yacht_ID=121224" TargetMode="External"/><Relationship Id="rId125" Type="http://schemas.openxmlformats.org/officeDocument/2006/relationships/hyperlink" Target="https://www.yachtscoring.com/administration/edit_yacht_entry.cfm?Yacht_ID=123695" TargetMode="External"/><Relationship Id="rId7" Type="http://schemas.openxmlformats.org/officeDocument/2006/relationships/hyperlink" Target="https://www.yachtscoring.com/administration/edit_yacht_entry.cfm?Yacht_ID=124308" TargetMode="External"/><Relationship Id="rId71" Type="http://schemas.openxmlformats.org/officeDocument/2006/relationships/hyperlink" Target="https://www.yachtscoring.com/administration/edit_yacht_entry.cfm?Yacht_ID=123724" TargetMode="External"/><Relationship Id="rId92" Type="http://schemas.openxmlformats.org/officeDocument/2006/relationships/hyperlink" Target="https://www.yachtscoring.com/administration/edit_yacht_entry.cfm?Yacht_ID=124487" TargetMode="External"/><Relationship Id="rId2" Type="http://schemas.openxmlformats.org/officeDocument/2006/relationships/hyperlink" Target="https://www.yachtscoring.com/administration/edit_yacht_entry.cfm?Yacht_ID=121092" TargetMode="External"/><Relationship Id="rId29" Type="http://schemas.openxmlformats.org/officeDocument/2006/relationships/hyperlink" Target="https://www.yachtscoring.com/administration/edit_yacht_entry.cfm?Yacht_ID=121089" TargetMode="External"/><Relationship Id="rId24" Type="http://schemas.openxmlformats.org/officeDocument/2006/relationships/hyperlink" Target="https://www.yachtscoring.com/administration/edit_yacht_entry.cfm?Yacht_ID=124517" TargetMode="External"/><Relationship Id="rId40" Type="http://schemas.openxmlformats.org/officeDocument/2006/relationships/hyperlink" Target="https://www.yachtscoring.com/administration/edit_yacht_entry.cfm?Yacht_ID=124146" TargetMode="External"/><Relationship Id="rId45" Type="http://schemas.openxmlformats.org/officeDocument/2006/relationships/hyperlink" Target="https://www.yachtscoring.com/administration/edit_yacht_entry.cfm?Yacht_ID=125239" TargetMode="External"/><Relationship Id="rId66" Type="http://schemas.openxmlformats.org/officeDocument/2006/relationships/hyperlink" Target="https://www.yachtscoring.com/administration/edit_yacht_entry.cfm?Yacht_ID=119979" TargetMode="External"/><Relationship Id="rId87" Type="http://schemas.openxmlformats.org/officeDocument/2006/relationships/hyperlink" Target="https://www.yachtscoring.com/administration/edit_yacht_entry.cfm?Yacht_ID=119814" TargetMode="External"/><Relationship Id="rId110" Type="http://schemas.openxmlformats.org/officeDocument/2006/relationships/hyperlink" Target="https://www.yachtscoring.com/administration/edit_yacht_entry.cfm?Yacht_ID=125466" TargetMode="External"/><Relationship Id="rId115" Type="http://schemas.openxmlformats.org/officeDocument/2006/relationships/hyperlink" Target="https://www.yachtscoring.com/administration/edit_yacht_entry.cfm?Yacht_ID=125410" TargetMode="External"/><Relationship Id="rId131" Type="http://schemas.openxmlformats.org/officeDocument/2006/relationships/hyperlink" Target="https://www.yachtscoring.com/administration/edit_yacht_entry.cfm?Yacht_ID=119669" TargetMode="External"/><Relationship Id="rId61" Type="http://schemas.openxmlformats.org/officeDocument/2006/relationships/hyperlink" Target="https://www.yachtscoring.com/administration/edit_yacht_entry.cfm?Yacht_ID=121094" TargetMode="External"/><Relationship Id="rId82" Type="http://schemas.openxmlformats.org/officeDocument/2006/relationships/hyperlink" Target="https://www.yachtscoring.com/administration/edit_yacht_entry.cfm?Yacht_ID=124323" TargetMode="External"/><Relationship Id="rId19" Type="http://schemas.openxmlformats.org/officeDocument/2006/relationships/hyperlink" Target="https://www.yachtscoring.com/administration/edit_yacht_entry.cfm?Yacht_ID=12462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F87B76-33DB-4F0F-BCB9-D5A309B510A2}">
  <sheetPr>
    <pageSetUpPr fitToPage="1"/>
  </sheetPr>
  <dimension ref="A1:M76"/>
  <sheetViews>
    <sheetView tabSelected="1" workbookViewId="0">
      <selection activeCell="A39" sqref="A1:A1048576"/>
    </sheetView>
  </sheetViews>
  <sheetFormatPr defaultRowHeight="14.35" x14ac:dyDescent="0.5"/>
  <cols>
    <col min="1" max="1" width="8.9375" style="1"/>
    <col min="2" max="2" width="8.9375" style="21"/>
    <col min="3" max="3" width="8.9375" style="18"/>
    <col min="4" max="4" width="24.703125" style="19" customWidth="1"/>
    <col min="5" max="5" width="23.87890625" style="17" customWidth="1"/>
    <col min="6" max="6" width="7.41015625" style="9" customWidth="1"/>
    <col min="7" max="7" width="6.703125" style="2" customWidth="1"/>
    <col min="8" max="8" width="5.17578125" style="2" customWidth="1"/>
    <col min="9" max="9" width="5.17578125" style="1" customWidth="1"/>
    <col min="10" max="10" width="2.64453125" customWidth="1"/>
    <col min="11" max="11" width="6.5859375" style="1" customWidth="1"/>
    <col min="12" max="12" width="7" style="1" customWidth="1"/>
  </cols>
  <sheetData>
    <row r="1" spans="1:13" s="22" customFormat="1" ht="18" x14ac:dyDescent="0.6">
      <c r="A1" s="23"/>
      <c r="B1" s="20" t="s">
        <v>198</v>
      </c>
      <c r="C1" s="4"/>
      <c r="D1" s="4"/>
      <c r="E1" s="20"/>
      <c r="F1" s="20"/>
    </row>
    <row r="2" spans="1:13" s="3" customFormat="1" x14ac:dyDescent="0.5">
      <c r="A2" s="2"/>
      <c r="B2" s="9"/>
      <c r="C2" s="6"/>
      <c r="D2" s="7"/>
      <c r="E2" s="5"/>
      <c r="F2" s="8" t="s">
        <v>187</v>
      </c>
      <c r="G2" s="2"/>
      <c r="H2" s="2"/>
      <c r="I2" s="2" t="s">
        <v>200</v>
      </c>
      <c r="K2" s="2" t="s">
        <v>188</v>
      </c>
      <c r="L2" s="2" t="s">
        <v>190</v>
      </c>
    </row>
    <row r="3" spans="1:13" s="3" customFormat="1" x14ac:dyDescent="0.5">
      <c r="A3" s="2" t="s">
        <v>221</v>
      </c>
      <c r="B3" s="9" t="s">
        <v>183</v>
      </c>
      <c r="C3" s="6" t="s">
        <v>184</v>
      </c>
      <c r="D3" s="7" t="s">
        <v>185</v>
      </c>
      <c r="E3" s="5" t="s">
        <v>186</v>
      </c>
      <c r="F3" s="9" t="s">
        <v>177</v>
      </c>
      <c r="G3" s="2" t="s">
        <v>178</v>
      </c>
      <c r="H3" s="2" t="s">
        <v>179</v>
      </c>
      <c r="I3" s="2" t="s">
        <v>199</v>
      </c>
      <c r="K3" s="2" t="s">
        <v>189</v>
      </c>
      <c r="L3" s="2" t="s">
        <v>191</v>
      </c>
      <c r="M3" s="3" t="s">
        <v>192</v>
      </c>
    </row>
    <row r="4" spans="1:13" x14ac:dyDescent="0.5">
      <c r="A4" s="1">
        <v>1</v>
      </c>
      <c r="B4" s="10">
        <v>96</v>
      </c>
      <c r="C4" s="11" t="s">
        <v>0</v>
      </c>
      <c r="D4" s="12" t="s">
        <v>1</v>
      </c>
      <c r="E4" s="13" t="s">
        <v>2</v>
      </c>
      <c r="F4" s="14">
        <v>1</v>
      </c>
      <c r="G4" s="2">
        <v>3</v>
      </c>
      <c r="H4" s="2">
        <v>3</v>
      </c>
      <c r="I4" s="1">
        <v>3</v>
      </c>
      <c r="K4" s="1">
        <f>SUM(F4:H4) - I4</f>
        <v>4</v>
      </c>
      <c r="L4" s="1">
        <v>3</v>
      </c>
    </row>
    <row r="5" spans="1:13" x14ac:dyDescent="0.5">
      <c r="A5" s="1">
        <v>2</v>
      </c>
      <c r="B5" s="10">
        <v>34</v>
      </c>
      <c r="C5" s="11" t="s">
        <v>41</v>
      </c>
      <c r="D5" s="12" t="s">
        <v>42</v>
      </c>
      <c r="E5" s="13" t="s">
        <v>43</v>
      </c>
      <c r="F5" s="14">
        <v>16</v>
      </c>
      <c r="G5" s="2">
        <v>2</v>
      </c>
      <c r="H5" s="2">
        <v>2</v>
      </c>
      <c r="I5" s="1">
        <v>16</v>
      </c>
      <c r="K5" s="1">
        <f>SUM(F5:H5) - I5</f>
        <v>4</v>
      </c>
      <c r="L5" s="1">
        <v>3</v>
      </c>
    </row>
    <row r="6" spans="1:13" x14ac:dyDescent="0.5">
      <c r="A6" s="1">
        <v>3</v>
      </c>
      <c r="B6" s="10">
        <v>40</v>
      </c>
      <c r="C6" s="11" t="s">
        <v>6</v>
      </c>
      <c r="D6" s="12" t="s">
        <v>7</v>
      </c>
      <c r="E6" s="13" t="s">
        <v>201</v>
      </c>
      <c r="F6" s="14">
        <v>3</v>
      </c>
      <c r="G6" s="2">
        <v>6</v>
      </c>
      <c r="H6" s="2">
        <v>9</v>
      </c>
      <c r="I6" s="1">
        <v>9</v>
      </c>
      <c r="K6" s="1">
        <f>SUM(F6:H6) - I6</f>
        <v>9</v>
      </c>
      <c r="L6" s="1">
        <v>3</v>
      </c>
    </row>
    <row r="7" spans="1:13" x14ac:dyDescent="0.5">
      <c r="A7" s="1">
        <v>4</v>
      </c>
      <c r="B7" s="10">
        <v>80</v>
      </c>
      <c r="C7" s="11" t="s">
        <v>8</v>
      </c>
      <c r="D7" s="12" t="s">
        <v>9</v>
      </c>
      <c r="E7" s="13" t="s">
        <v>10</v>
      </c>
      <c r="F7" s="14">
        <v>4</v>
      </c>
      <c r="G7" s="2">
        <v>5</v>
      </c>
      <c r="H7" s="2">
        <v>14</v>
      </c>
      <c r="I7" s="1">
        <v>14</v>
      </c>
      <c r="K7" s="1">
        <f>SUM(F7:H7) - I7</f>
        <v>9</v>
      </c>
      <c r="L7" s="1">
        <v>3</v>
      </c>
    </row>
    <row r="8" spans="1:13" x14ac:dyDescent="0.5">
      <c r="A8" s="1">
        <v>5</v>
      </c>
      <c r="B8" s="10">
        <v>3</v>
      </c>
      <c r="C8" s="11" t="s">
        <v>19</v>
      </c>
      <c r="D8" s="12" t="s">
        <v>20</v>
      </c>
      <c r="E8" s="13" t="s">
        <v>21</v>
      </c>
      <c r="F8" s="14">
        <v>8</v>
      </c>
      <c r="H8" s="2">
        <v>1</v>
      </c>
      <c r="K8" s="1">
        <f>SUM(F8:J8)</f>
        <v>9</v>
      </c>
      <c r="L8" s="1">
        <v>2</v>
      </c>
    </row>
    <row r="9" spans="1:13" x14ac:dyDescent="0.5">
      <c r="A9" s="1">
        <v>6</v>
      </c>
      <c r="B9" s="10">
        <v>56</v>
      </c>
      <c r="C9" s="11" t="s">
        <v>16</v>
      </c>
      <c r="D9" s="12" t="s">
        <v>17</v>
      </c>
      <c r="E9" s="13" t="s">
        <v>18</v>
      </c>
      <c r="F9" s="14">
        <v>7</v>
      </c>
      <c r="G9" s="2">
        <v>7</v>
      </c>
      <c r="H9" s="2">
        <v>5</v>
      </c>
      <c r="I9" s="1">
        <v>7</v>
      </c>
      <c r="K9" s="1">
        <f>SUM(F9:H9) - I9</f>
        <v>12</v>
      </c>
      <c r="L9" s="1">
        <v>3</v>
      </c>
    </row>
    <row r="10" spans="1:13" x14ac:dyDescent="0.5">
      <c r="A10" s="1">
        <v>7</v>
      </c>
      <c r="B10" s="10">
        <v>87</v>
      </c>
      <c r="C10" s="11" t="s">
        <v>151</v>
      </c>
      <c r="D10" s="12" t="s">
        <v>152</v>
      </c>
      <c r="E10" s="13" t="s">
        <v>153</v>
      </c>
      <c r="F10" s="14" t="s">
        <v>180</v>
      </c>
      <c r="G10" s="2">
        <v>1</v>
      </c>
      <c r="H10" s="2">
        <v>11</v>
      </c>
      <c r="K10" s="1">
        <f>SUM(F10:J10)</f>
        <v>12</v>
      </c>
      <c r="L10" s="1">
        <v>2</v>
      </c>
    </row>
    <row r="11" spans="1:13" x14ac:dyDescent="0.5">
      <c r="A11" s="1">
        <v>8</v>
      </c>
      <c r="B11" s="10">
        <v>38</v>
      </c>
      <c r="C11" s="11" t="s">
        <v>14</v>
      </c>
      <c r="D11" s="12" t="s">
        <v>15</v>
      </c>
      <c r="E11" s="13" t="s">
        <v>197</v>
      </c>
      <c r="F11" s="14">
        <v>6</v>
      </c>
      <c r="G11" s="2">
        <v>11</v>
      </c>
      <c r="H11" s="2">
        <v>6</v>
      </c>
      <c r="I11" s="1">
        <v>11</v>
      </c>
      <c r="K11" s="1">
        <f>SUM(F11:H11) - I11</f>
        <v>12</v>
      </c>
      <c r="L11" s="1">
        <v>3</v>
      </c>
    </row>
    <row r="12" spans="1:13" x14ac:dyDescent="0.5">
      <c r="A12" s="1">
        <v>9</v>
      </c>
      <c r="B12" s="10">
        <v>35</v>
      </c>
      <c r="C12" s="11" t="s">
        <v>22</v>
      </c>
      <c r="D12" s="12" t="s">
        <v>23</v>
      </c>
      <c r="E12" s="13" t="s">
        <v>24</v>
      </c>
      <c r="F12" s="14">
        <v>9</v>
      </c>
      <c r="H12" s="2">
        <v>4</v>
      </c>
      <c r="K12" s="1">
        <f>SUM(F12:J12)</f>
        <v>13</v>
      </c>
      <c r="L12" s="1">
        <v>2</v>
      </c>
    </row>
    <row r="13" spans="1:13" x14ac:dyDescent="0.5">
      <c r="A13" s="1">
        <v>10</v>
      </c>
      <c r="B13" s="10">
        <v>95</v>
      </c>
      <c r="C13" s="11" t="s">
        <v>25</v>
      </c>
      <c r="D13" s="12" t="s">
        <v>26</v>
      </c>
      <c r="E13" s="13" t="s">
        <v>27</v>
      </c>
      <c r="F13" s="14">
        <v>10</v>
      </c>
      <c r="G13" s="2">
        <v>15</v>
      </c>
      <c r="H13" s="2">
        <v>7</v>
      </c>
      <c r="I13" s="1">
        <v>15</v>
      </c>
      <c r="K13" s="1">
        <f>SUM(F13:H13) - I13</f>
        <v>17</v>
      </c>
      <c r="L13" s="1">
        <v>3</v>
      </c>
    </row>
    <row r="14" spans="1:13" x14ac:dyDescent="0.5">
      <c r="A14" s="1">
        <v>11</v>
      </c>
      <c r="B14" s="10">
        <v>19</v>
      </c>
      <c r="C14" s="11" t="s">
        <v>11</v>
      </c>
      <c r="D14" s="12" t="s">
        <v>12</v>
      </c>
      <c r="E14" s="13" t="s">
        <v>13</v>
      </c>
      <c r="F14" s="14">
        <v>5</v>
      </c>
      <c r="H14" s="2">
        <v>13</v>
      </c>
      <c r="K14" s="1">
        <f>SUM(F14:J14)</f>
        <v>18</v>
      </c>
      <c r="L14" s="1">
        <v>2</v>
      </c>
    </row>
    <row r="15" spans="1:13" x14ac:dyDescent="0.5">
      <c r="A15" s="1">
        <v>12</v>
      </c>
      <c r="B15" s="10">
        <v>69</v>
      </c>
      <c r="C15" s="11" t="s">
        <v>59</v>
      </c>
      <c r="D15" s="12" t="s">
        <v>60</v>
      </c>
      <c r="E15" s="13" t="s">
        <v>61</v>
      </c>
      <c r="F15" s="14">
        <v>22</v>
      </c>
      <c r="G15" s="2">
        <v>12</v>
      </c>
      <c r="H15" s="2">
        <v>10</v>
      </c>
      <c r="I15" s="1">
        <v>22</v>
      </c>
      <c r="K15" s="1">
        <f>SUM(F15:H15) - I15</f>
        <v>22</v>
      </c>
      <c r="L15" s="1">
        <v>3</v>
      </c>
    </row>
    <row r="16" spans="1:13" x14ac:dyDescent="0.5">
      <c r="A16" s="1">
        <v>13</v>
      </c>
      <c r="B16" s="10">
        <v>79</v>
      </c>
      <c r="C16" s="11" t="s">
        <v>3</v>
      </c>
      <c r="D16" s="12" t="s">
        <v>4</v>
      </c>
      <c r="E16" s="13" t="s">
        <v>5</v>
      </c>
      <c r="F16" s="14">
        <v>2</v>
      </c>
      <c r="G16" s="2">
        <v>25</v>
      </c>
      <c r="H16" s="2">
        <v>20</v>
      </c>
      <c r="I16" s="1">
        <v>25</v>
      </c>
      <c r="K16" s="1">
        <f>SUM(F16:H16) - I16</f>
        <v>22</v>
      </c>
      <c r="L16" s="1">
        <v>3</v>
      </c>
    </row>
    <row r="17" spans="1:13" x14ac:dyDescent="0.5">
      <c r="A17" s="1">
        <v>14</v>
      </c>
      <c r="B17" s="10">
        <v>37</v>
      </c>
      <c r="C17" s="11" t="s">
        <v>50</v>
      </c>
      <c r="D17" s="12" t="s">
        <v>51</v>
      </c>
      <c r="E17" s="13" t="s">
        <v>52</v>
      </c>
      <c r="F17" s="14">
        <v>19</v>
      </c>
      <c r="G17" s="2">
        <v>4</v>
      </c>
      <c r="H17" s="2">
        <v>27</v>
      </c>
      <c r="I17" s="1">
        <v>27</v>
      </c>
      <c r="K17" s="1">
        <f>SUM(F17:H17) - I17</f>
        <v>23</v>
      </c>
      <c r="L17" s="1">
        <v>3</v>
      </c>
    </row>
    <row r="18" spans="1:13" x14ac:dyDescent="0.5">
      <c r="A18" s="1">
        <v>15</v>
      </c>
      <c r="B18" s="10">
        <v>39</v>
      </c>
      <c r="C18" s="11" t="s">
        <v>38</v>
      </c>
      <c r="D18" s="12" t="s">
        <v>39</v>
      </c>
      <c r="E18" s="13" t="s">
        <v>40</v>
      </c>
      <c r="F18" s="14">
        <v>15</v>
      </c>
      <c r="H18" s="2">
        <v>8</v>
      </c>
      <c r="K18" s="1">
        <f>SUM(F18:J18)</f>
        <v>23</v>
      </c>
      <c r="L18" s="1">
        <v>2</v>
      </c>
      <c r="M18" t="s">
        <v>193</v>
      </c>
    </row>
    <row r="19" spans="1:13" x14ac:dyDescent="0.5">
      <c r="A19" s="1">
        <v>16</v>
      </c>
      <c r="B19" s="10">
        <v>30</v>
      </c>
      <c r="C19" s="11" t="s">
        <v>94</v>
      </c>
      <c r="D19" s="12" t="s">
        <v>95</v>
      </c>
      <c r="E19" s="13" t="s">
        <v>96</v>
      </c>
      <c r="F19" s="14">
        <v>34</v>
      </c>
      <c r="G19" s="2">
        <v>10</v>
      </c>
      <c r="H19" s="2">
        <v>15</v>
      </c>
      <c r="I19" s="1">
        <v>34</v>
      </c>
      <c r="K19" s="1">
        <f>SUM(F19:H19) - I19</f>
        <v>25</v>
      </c>
      <c r="L19" s="1">
        <v>3</v>
      </c>
    </row>
    <row r="20" spans="1:13" x14ac:dyDescent="0.5">
      <c r="A20" s="1">
        <v>17</v>
      </c>
      <c r="B20" s="10">
        <v>91</v>
      </c>
      <c r="C20" s="11" t="s">
        <v>35</v>
      </c>
      <c r="D20" s="12" t="s">
        <v>36</v>
      </c>
      <c r="E20" s="13" t="s">
        <v>37</v>
      </c>
      <c r="F20" s="14">
        <v>14</v>
      </c>
      <c r="H20" s="2">
        <v>12</v>
      </c>
      <c r="K20" s="1">
        <f>SUM(F20:J20)</f>
        <v>26</v>
      </c>
      <c r="L20" s="1">
        <v>2</v>
      </c>
      <c r="M20" t="s">
        <v>194</v>
      </c>
    </row>
    <row r="21" spans="1:13" x14ac:dyDescent="0.5">
      <c r="A21" s="1">
        <v>18</v>
      </c>
      <c r="B21" s="10">
        <v>51</v>
      </c>
      <c r="C21" s="11" t="s">
        <v>44</v>
      </c>
      <c r="D21" s="12" t="s">
        <v>45</v>
      </c>
      <c r="E21" s="13" t="s">
        <v>46</v>
      </c>
      <c r="F21" s="14">
        <v>17</v>
      </c>
      <c r="G21" s="2">
        <v>13</v>
      </c>
      <c r="H21" s="2">
        <v>16</v>
      </c>
      <c r="I21" s="1">
        <v>17</v>
      </c>
      <c r="K21" s="1">
        <f t="shared" ref="K21:K26" si="0">SUM(F21:H21) - I21</f>
        <v>29</v>
      </c>
      <c r="L21" s="1">
        <v>3</v>
      </c>
    </row>
    <row r="22" spans="1:13" x14ac:dyDescent="0.5">
      <c r="A22" s="1">
        <v>19</v>
      </c>
      <c r="B22" s="10">
        <v>67</v>
      </c>
      <c r="C22" s="11" t="s">
        <v>30</v>
      </c>
      <c r="D22" s="12" t="s">
        <v>30</v>
      </c>
      <c r="E22" s="13" t="s">
        <v>31</v>
      </c>
      <c r="F22" s="14">
        <v>12</v>
      </c>
      <c r="G22" s="2">
        <v>19</v>
      </c>
      <c r="H22" s="2">
        <v>59</v>
      </c>
      <c r="I22" s="1">
        <v>59</v>
      </c>
      <c r="K22" s="1">
        <f t="shared" si="0"/>
        <v>31</v>
      </c>
      <c r="L22" s="1">
        <v>3</v>
      </c>
    </row>
    <row r="23" spans="1:13" x14ac:dyDescent="0.5">
      <c r="A23" s="1">
        <v>20</v>
      </c>
      <c r="B23" s="10">
        <v>33</v>
      </c>
      <c r="C23" s="11" t="s">
        <v>65</v>
      </c>
      <c r="D23" s="12" t="s">
        <v>66</v>
      </c>
      <c r="E23" s="13" t="s">
        <v>67</v>
      </c>
      <c r="F23" s="14">
        <v>24</v>
      </c>
      <c r="G23" s="2">
        <v>14</v>
      </c>
      <c r="H23" s="2">
        <v>18</v>
      </c>
      <c r="I23" s="1">
        <v>24</v>
      </c>
      <c r="K23" s="1">
        <f t="shared" si="0"/>
        <v>32</v>
      </c>
      <c r="L23" s="1">
        <v>3</v>
      </c>
    </row>
    <row r="24" spans="1:13" x14ac:dyDescent="0.5">
      <c r="A24" s="1">
        <v>21</v>
      </c>
      <c r="B24" s="10">
        <v>85</v>
      </c>
      <c r="C24" s="11" t="s">
        <v>28</v>
      </c>
      <c r="D24" s="12" t="s">
        <v>159</v>
      </c>
      <c r="E24" s="13" t="s">
        <v>29</v>
      </c>
      <c r="F24" s="14">
        <v>11</v>
      </c>
      <c r="G24" s="2">
        <v>21</v>
      </c>
      <c r="K24" s="1">
        <f t="shared" si="0"/>
        <v>32</v>
      </c>
      <c r="L24" s="1">
        <v>2</v>
      </c>
      <c r="M24" t="s">
        <v>195</v>
      </c>
    </row>
    <row r="25" spans="1:13" x14ac:dyDescent="0.5">
      <c r="A25" s="1">
        <v>22</v>
      </c>
      <c r="B25" s="10">
        <v>26</v>
      </c>
      <c r="C25" s="11" t="s">
        <v>62</v>
      </c>
      <c r="D25" s="12" t="s">
        <v>63</v>
      </c>
      <c r="E25" s="13" t="s">
        <v>64</v>
      </c>
      <c r="F25" s="14">
        <v>23</v>
      </c>
      <c r="G25" s="2">
        <v>20</v>
      </c>
      <c r="H25" s="2">
        <v>17</v>
      </c>
      <c r="I25" s="1">
        <v>23</v>
      </c>
      <c r="K25" s="1">
        <f t="shared" si="0"/>
        <v>37</v>
      </c>
      <c r="L25" s="1">
        <v>3</v>
      </c>
    </row>
    <row r="26" spans="1:13" x14ac:dyDescent="0.5">
      <c r="A26" s="1">
        <v>23</v>
      </c>
      <c r="B26" s="10">
        <v>47</v>
      </c>
      <c r="C26" s="11" t="s">
        <v>53</v>
      </c>
      <c r="D26" s="12" t="s">
        <v>54</v>
      </c>
      <c r="E26" s="13" t="s">
        <v>55</v>
      </c>
      <c r="F26" s="14">
        <v>20</v>
      </c>
      <c r="G26" s="2">
        <v>17</v>
      </c>
      <c r="H26" s="2">
        <v>22</v>
      </c>
      <c r="I26" s="1">
        <v>22</v>
      </c>
      <c r="K26" s="1">
        <f t="shared" si="0"/>
        <v>37</v>
      </c>
      <c r="L26" s="1">
        <v>3</v>
      </c>
    </row>
    <row r="27" spans="1:13" x14ac:dyDescent="0.5">
      <c r="A27" s="1">
        <v>24</v>
      </c>
      <c r="B27" s="10">
        <v>2</v>
      </c>
      <c r="C27" s="11" t="s">
        <v>156</v>
      </c>
      <c r="D27" s="12" t="s">
        <v>157</v>
      </c>
      <c r="E27" s="13" t="s">
        <v>158</v>
      </c>
      <c r="F27" s="14" t="s">
        <v>180</v>
      </c>
      <c r="G27" s="2">
        <v>9</v>
      </c>
      <c r="H27" s="2">
        <v>30</v>
      </c>
      <c r="K27" s="1">
        <f>SUM(F27:J27)</f>
        <v>39</v>
      </c>
      <c r="L27" s="1">
        <v>2</v>
      </c>
    </row>
    <row r="28" spans="1:13" x14ac:dyDescent="0.5">
      <c r="A28" s="1">
        <v>25</v>
      </c>
      <c r="B28" s="10">
        <v>15</v>
      </c>
      <c r="C28" s="11" t="s">
        <v>32</v>
      </c>
      <c r="D28" s="12" t="s">
        <v>33</v>
      </c>
      <c r="E28" s="13" t="s">
        <v>34</v>
      </c>
      <c r="F28" s="14">
        <v>13</v>
      </c>
      <c r="G28" s="2">
        <v>26</v>
      </c>
      <c r="K28" s="1">
        <f t="shared" ref="K28:K34" si="1">SUM(F28:H28) - I28</f>
        <v>39</v>
      </c>
      <c r="L28" s="1">
        <v>2</v>
      </c>
    </row>
    <row r="29" spans="1:13" x14ac:dyDescent="0.5">
      <c r="A29" s="1">
        <v>26</v>
      </c>
      <c r="B29" s="10">
        <v>98</v>
      </c>
      <c r="C29" s="11" t="s">
        <v>56</v>
      </c>
      <c r="D29" s="12" t="s">
        <v>57</v>
      </c>
      <c r="E29" s="13" t="s">
        <v>58</v>
      </c>
      <c r="F29" s="14">
        <v>21</v>
      </c>
      <c r="G29" s="2">
        <v>22</v>
      </c>
      <c r="H29" s="2">
        <v>48</v>
      </c>
      <c r="I29" s="1">
        <v>48</v>
      </c>
      <c r="K29" s="1">
        <f t="shared" si="1"/>
        <v>43</v>
      </c>
      <c r="L29" s="1">
        <v>3</v>
      </c>
    </row>
    <row r="30" spans="1:13" x14ac:dyDescent="0.5">
      <c r="A30" s="1">
        <v>27</v>
      </c>
      <c r="B30" s="10">
        <v>64</v>
      </c>
      <c r="C30" s="11" t="s">
        <v>74</v>
      </c>
      <c r="D30" s="12">
        <v>364</v>
      </c>
      <c r="E30" s="13" t="s">
        <v>75</v>
      </c>
      <c r="F30" s="14">
        <v>27</v>
      </c>
      <c r="G30" s="2">
        <v>16</v>
      </c>
      <c r="K30" s="1">
        <f t="shared" si="1"/>
        <v>43</v>
      </c>
      <c r="L30" s="1">
        <v>2</v>
      </c>
    </row>
    <row r="31" spans="1:13" x14ac:dyDescent="0.5">
      <c r="A31" s="1">
        <v>28</v>
      </c>
      <c r="B31" s="10">
        <v>59</v>
      </c>
      <c r="C31" s="11" t="s">
        <v>71</v>
      </c>
      <c r="D31" s="12" t="s">
        <v>72</v>
      </c>
      <c r="E31" s="13" t="s">
        <v>73</v>
      </c>
      <c r="F31" s="14">
        <v>26</v>
      </c>
      <c r="G31" s="2">
        <v>23</v>
      </c>
      <c r="H31" s="2">
        <v>23</v>
      </c>
      <c r="I31" s="1">
        <v>26</v>
      </c>
      <c r="K31" s="1">
        <f t="shared" si="1"/>
        <v>46</v>
      </c>
      <c r="L31" s="1">
        <v>3</v>
      </c>
    </row>
    <row r="32" spans="1:13" x14ac:dyDescent="0.5">
      <c r="A32" s="1">
        <v>29</v>
      </c>
      <c r="B32" s="10">
        <v>28</v>
      </c>
      <c r="C32" s="11" t="s">
        <v>103</v>
      </c>
      <c r="D32" s="12" t="s">
        <v>104</v>
      </c>
      <c r="E32" s="13" t="s">
        <v>105</v>
      </c>
      <c r="F32" s="14">
        <v>37</v>
      </c>
      <c r="G32" s="2">
        <v>24</v>
      </c>
      <c r="H32" s="2">
        <v>25</v>
      </c>
      <c r="I32" s="1">
        <v>37</v>
      </c>
      <c r="K32" s="1">
        <f t="shared" si="1"/>
        <v>49</v>
      </c>
      <c r="L32" s="1">
        <v>3</v>
      </c>
    </row>
    <row r="33" spans="1:13" x14ac:dyDescent="0.5">
      <c r="A33" s="1">
        <v>30</v>
      </c>
      <c r="B33" s="10">
        <v>43</v>
      </c>
      <c r="C33" s="11" t="s">
        <v>82</v>
      </c>
      <c r="D33" s="12" t="s">
        <v>83</v>
      </c>
      <c r="E33" s="13" t="s">
        <v>84</v>
      </c>
      <c r="F33" s="14">
        <v>30</v>
      </c>
      <c r="G33" s="2">
        <v>31</v>
      </c>
      <c r="H33" s="2">
        <v>21</v>
      </c>
      <c r="I33" s="1">
        <v>31</v>
      </c>
      <c r="K33" s="1">
        <f t="shared" si="1"/>
        <v>51</v>
      </c>
      <c r="L33" s="1">
        <v>3</v>
      </c>
    </row>
    <row r="34" spans="1:13" x14ac:dyDescent="0.5">
      <c r="A34" s="1">
        <v>31</v>
      </c>
      <c r="B34" s="10">
        <v>52</v>
      </c>
      <c r="C34" s="11" t="s">
        <v>47</v>
      </c>
      <c r="D34" s="12" t="s">
        <v>48</v>
      </c>
      <c r="E34" s="13" t="s">
        <v>49</v>
      </c>
      <c r="F34" s="14">
        <v>18</v>
      </c>
      <c r="G34" s="2">
        <v>34</v>
      </c>
      <c r="H34" s="2">
        <v>33</v>
      </c>
      <c r="I34" s="1">
        <v>34</v>
      </c>
      <c r="K34" s="1">
        <f t="shared" si="1"/>
        <v>51</v>
      </c>
      <c r="L34" s="1">
        <v>3</v>
      </c>
    </row>
    <row r="35" spans="1:13" x14ac:dyDescent="0.5">
      <c r="A35" s="1">
        <v>32</v>
      </c>
      <c r="B35" s="10">
        <v>44</v>
      </c>
      <c r="C35" s="11" t="s">
        <v>76</v>
      </c>
      <c r="D35" s="12" t="s">
        <v>77</v>
      </c>
      <c r="E35" s="13" t="s">
        <v>78</v>
      </c>
      <c r="F35" s="14">
        <v>28</v>
      </c>
      <c r="H35" s="2">
        <v>24</v>
      </c>
      <c r="K35" s="1">
        <f>SUM(F35:J35)</f>
        <v>52</v>
      </c>
      <c r="L35" s="1">
        <v>2</v>
      </c>
    </row>
    <row r="36" spans="1:13" x14ac:dyDescent="0.5">
      <c r="A36" s="1">
        <v>33</v>
      </c>
      <c r="B36" s="10">
        <v>11</v>
      </c>
      <c r="C36" s="11" t="s">
        <v>85</v>
      </c>
      <c r="D36" s="12" t="s">
        <v>86</v>
      </c>
      <c r="E36" s="13" t="s">
        <v>87</v>
      </c>
      <c r="F36" s="14">
        <v>31</v>
      </c>
      <c r="G36" s="2">
        <v>28</v>
      </c>
      <c r="H36" s="2">
        <v>26</v>
      </c>
      <c r="I36" s="1">
        <v>31</v>
      </c>
      <c r="K36" s="1">
        <f>SUM(F36:H36) - I36</f>
        <v>54</v>
      </c>
      <c r="L36" s="1">
        <v>3</v>
      </c>
    </row>
    <row r="37" spans="1:13" x14ac:dyDescent="0.5">
      <c r="A37" s="1">
        <v>34</v>
      </c>
      <c r="B37" s="10">
        <v>50</v>
      </c>
      <c r="C37" s="11" t="s">
        <v>79</v>
      </c>
      <c r="D37" s="12" t="s">
        <v>80</v>
      </c>
      <c r="E37" s="13" t="s">
        <v>81</v>
      </c>
      <c r="F37" s="14">
        <v>29</v>
      </c>
      <c r="G37" s="2">
        <v>27</v>
      </c>
      <c r="H37" s="2">
        <v>49</v>
      </c>
      <c r="I37" s="1">
        <v>49</v>
      </c>
      <c r="K37" s="1">
        <f>SUM(F37:H37) - I37</f>
        <v>56</v>
      </c>
      <c r="L37" s="1">
        <v>3</v>
      </c>
    </row>
    <row r="38" spans="1:13" x14ac:dyDescent="0.5">
      <c r="A38" s="1">
        <v>35</v>
      </c>
      <c r="B38" s="10">
        <v>20</v>
      </c>
      <c r="C38" s="11" t="s">
        <v>97</v>
      </c>
      <c r="D38" s="12" t="s">
        <v>98</v>
      </c>
      <c r="E38" s="13" t="s">
        <v>99</v>
      </c>
      <c r="F38" s="14">
        <v>35</v>
      </c>
      <c r="G38" s="2">
        <v>30</v>
      </c>
      <c r="H38" s="2">
        <v>29</v>
      </c>
      <c r="I38" s="1">
        <v>35</v>
      </c>
      <c r="K38" s="1">
        <f>SUM(F38:H38) - I38</f>
        <v>59</v>
      </c>
      <c r="L38" s="1">
        <v>3</v>
      </c>
    </row>
    <row r="39" spans="1:13" x14ac:dyDescent="0.5">
      <c r="A39" s="1">
        <v>36</v>
      </c>
      <c r="B39" s="10">
        <v>10</v>
      </c>
      <c r="C39" s="11" t="s">
        <v>68</v>
      </c>
      <c r="D39" s="12" t="s">
        <v>69</v>
      </c>
      <c r="E39" s="13" t="s">
        <v>70</v>
      </c>
      <c r="F39" s="14">
        <v>25</v>
      </c>
      <c r="G39" s="2">
        <v>38</v>
      </c>
      <c r="H39" s="2">
        <v>35</v>
      </c>
      <c r="I39" s="1">
        <v>38</v>
      </c>
      <c r="K39" s="1">
        <f>SUM(F39:H39) - I39</f>
        <v>60</v>
      </c>
      <c r="L39" s="1">
        <v>3</v>
      </c>
    </row>
    <row r="40" spans="1:13" x14ac:dyDescent="0.5">
      <c r="A40" s="1">
        <v>37</v>
      </c>
      <c r="B40" s="10">
        <v>13</v>
      </c>
      <c r="C40" s="11" t="s">
        <v>91</v>
      </c>
      <c r="D40" s="12" t="s">
        <v>92</v>
      </c>
      <c r="E40" s="13" t="s">
        <v>93</v>
      </c>
      <c r="F40" s="14">
        <v>33</v>
      </c>
      <c r="G40" s="2">
        <v>33</v>
      </c>
      <c r="H40" s="2">
        <v>37</v>
      </c>
      <c r="I40" s="1">
        <v>37</v>
      </c>
      <c r="K40" s="1">
        <f>SUM(F40:H40) - I40</f>
        <v>66</v>
      </c>
      <c r="L40" s="1">
        <v>3</v>
      </c>
    </row>
    <row r="41" spans="1:13" x14ac:dyDescent="0.5">
      <c r="A41" s="1">
        <v>38</v>
      </c>
      <c r="B41" s="10">
        <v>72</v>
      </c>
      <c r="C41" s="11" t="s">
        <v>163</v>
      </c>
      <c r="D41" s="12" t="s">
        <v>164</v>
      </c>
      <c r="E41" s="13" t="s">
        <v>165</v>
      </c>
      <c r="F41" s="14" t="s">
        <v>180</v>
      </c>
      <c r="G41" s="2">
        <v>32</v>
      </c>
      <c r="H41" s="2">
        <v>34</v>
      </c>
      <c r="K41" s="1">
        <f>SUM(F41:J41)</f>
        <v>66</v>
      </c>
      <c r="L41" s="1">
        <v>2</v>
      </c>
    </row>
    <row r="42" spans="1:13" x14ac:dyDescent="0.5">
      <c r="A42" s="1">
        <v>39</v>
      </c>
      <c r="B42" s="10">
        <v>93</v>
      </c>
      <c r="C42" s="11" t="s">
        <v>88</v>
      </c>
      <c r="D42" s="12" t="s">
        <v>89</v>
      </c>
      <c r="E42" s="13" t="s">
        <v>90</v>
      </c>
      <c r="F42" s="14">
        <v>32</v>
      </c>
      <c r="G42" s="2">
        <v>35</v>
      </c>
      <c r="H42" s="2">
        <v>39</v>
      </c>
      <c r="I42" s="1">
        <v>39</v>
      </c>
      <c r="K42" s="1">
        <f>SUM(F42:H42) - I42</f>
        <v>67</v>
      </c>
      <c r="L42" s="1">
        <v>3</v>
      </c>
    </row>
    <row r="43" spans="1:13" x14ac:dyDescent="0.5">
      <c r="A43" s="1">
        <v>40</v>
      </c>
      <c r="B43" s="10">
        <v>6</v>
      </c>
      <c r="C43" s="11" t="s">
        <v>116</v>
      </c>
      <c r="D43" s="12" t="s">
        <v>117</v>
      </c>
      <c r="E43" s="13" t="s">
        <v>118</v>
      </c>
      <c r="F43" s="14">
        <v>42</v>
      </c>
      <c r="G43" s="2">
        <v>37</v>
      </c>
      <c r="H43" s="2">
        <v>32</v>
      </c>
      <c r="I43" s="1">
        <v>42</v>
      </c>
      <c r="K43" s="1">
        <f>SUM(F43:H43) - I43</f>
        <v>69</v>
      </c>
      <c r="L43" s="1">
        <v>3</v>
      </c>
    </row>
    <row r="44" spans="1:13" x14ac:dyDescent="0.5">
      <c r="A44" s="1">
        <v>41</v>
      </c>
      <c r="B44" s="10">
        <v>24</v>
      </c>
      <c r="C44" s="11" t="s">
        <v>125</v>
      </c>
      <c r="D44" s="12" t="s">
        <v>126</v>
      </c>
      <c r="E44" s="13" t="s">
        <v>127</v>
      </c>
      <c r="F44" s="14">
        <v>45</v>
      </c>
      <c r="G44" s="2">
        <v>42</v>
      </c>
      <c r="H44" s="2">
        <v>31</v>
      </c>
      <c r="I44" s="1">
        <v>45</v>
      </c>
      <c r="K44" s="1">
        <f>SUM(F44:H44) - I44</f>
        <v>73</v>
      </c>
      <c r="L44" s="1">
        <v>3</v>
      </c>
    </row>
    <row r="45" spans="1:13" x14ac:dyDescent="0.5">
      <c r="A45" s="1">
        <v>42</v>
      </c>
      <c r="B45" s="10">
        <v>41</v>
      </c>
      <c r="C45" s="11" t="s">
        <v>106</v>
      </c>
      <c r="D45" s="12">
        <v>1041</v>
      </c>
      <c r="E45" s="13" t="s">
        <v>107</v>
      </c>
      <c r="F45" s="14">
        <v>38</v>
      </c>
      <c r="G45" s="2" t="s">
        <v>180</v>
      </c>
      <c r="H45" s="2">
        <v>36</v>
      </c>
      <c r="K45" s="1">
        <f>SUM(F45:H45) - I45</f>
        <v>74</v>
      </c>
      <c r="L45" s="1">
        <v>2</v>
      </c>
      <c r="M45" t="s">
        <v>194</v>
      </c>
    </row>
    <row r="46" spans="1:13" x14ac:dyDescent="0.5">
      <c r="A46" s="1">
        <v>43</v>
      </c>
      <c r="B46" s="10">
        <v>16</v>
      </c>
      <c r="C46" s="11" t="s">
        <v>128</v>
      </c>
      <c r="D46" s="12" t="s">
        <v>129</v>
      </c>
      <c r="E46" s="13" t="s">
        <v>130</v>
      </c>
      <c r="F46" s="14">
        <v>46</v>
      </c>
      <c r="G46" s="2">
        <v>50</v>
      </c>
      <c r="H46" s="2">
        <v>28</v>
      </c>
      <c r="I46" s="1">
        <v>50</v>
      </c>
      <c r="K46" s="1">
        <f>SUM(F46:H46) - I46</f>
        <v>74</v>
      </c>
      <c r="L46" s="1">
        <v>3</v>
      </c>
    </row>
    <row r="47" spans="1:13" x14ac:dyDescent="0.5">
      <c r="A47" s="1">
        <v>44</v>
      </c>
      <c r="B47" s="10">
        <v>4</v>
      </c>
      <c r="C47" s="11" t="s">
        <v>100</v>
      </c>
      <c r="D47" s="12" t="s">
        <v>101</v>
      </c>
      <c r="E47" s="13" t="s">
        <v>102</v>
      </c>
      <c r="F47" s="14">
        <v>36</v>
      </c>
      <c r="H47" s="2">
        <v>42</v>
      </c>
      <c r="K47" s="1">
        <f>SUM(F47:J47)</f>
        <v>78</v>
      </c>
      <c r="L47" s="1">
        <v>2</v>
      </c>
    </row>
    <row r="48" spans="1:13" x14ac:dyDescent="0.5">
      <c r="A48" s="1">
        <v>45</v>
      </c>
      <c r="B48" s="10">
        <v>45</v>
      </c>
      <c r="C48" s="11" t="s">
        <v>169</v>
      </c>
      <c r="D48" s="12" t="s">
        <v>170</v>
      </c>
      <c r="E48" s="13" t="s">
        <v>171</v>
      </c>
      <c r="F48" s="14" t="s">
        <v>180</v>
      </c>
      <c r="G48" s="2">
        <v>39</v>
      </c>
      <c r="H48" s="2">
        <v>40</v>
      </c>
      <c r="K48" s="1">
        <f>SUM(F48:J48)</f>
        <v>79</v>
      </c>
      <c r="L48" s="1">
        <v>2</v>
      </c>
    </row>
    <row r="49" spans="1:13" x14ac:dyDescent="0.5">
      <c r="A49" s="1">
        <v>46</v>
      </c>
      <c r="B49" s="10">
        <v>68</v>
      </c>
      <c r="C49" s="11" t="s">
        <v>134</v>
      </c>
      <c r="D49" s="12" t="s">
        <v>135</v>
      </c>
      <c r="E49" s="13" t="s">
        <v>136</v>
      </c>
      <c r="F49" s="14">
        <v>48</v>
      </c>
      <c r="G49" s="2">
        <v>40</v>
      </c>
      <c r="H49" s="2">
        <v>41</v>
      </c>
      <c r="I49" s="1">
        <v>48</v>
      </c>
      <c r="K49" s="1">
        <f>SUM(F49:H49) - I49</f>
        <v>81</v>
      </c>
      <c r="L49" s="1">
        <v>3</v>
      </c>
    </row>
    <row r="50" spans="1:13" x14ac:dyDescent="0.5">
      <c r="A50" s="1">
        <v>47</v>
      </c>
      <c r="B50" s="10">
        <v>29</v>
      </c>
      <c r="C50" s="11" t="s">
        <v>166</v>
      </c>
      <c r="D50" s="12" t="s">
        <v>167</v>
      </c>
      <c r="E50" s="13" t="s">
        <v>168</v>
      </c>
      <c r="F50" s="14" t="s">
        <v>180</v>
      </c>
      <c r="G50" s="2">
        <v>36</v>
      </c>
      <c r="H50" s="2">
        <v>46</v>
      </c>
      <c r="K50" s="1">
        <f>SUM(F50:J50)</f>
        <v>82</v>
      </c>
      <c r="L50" s="1">
        <v>2</v>
      </c>
    </row>
    <row r="51" spans="1:13" x14ac:dyDescent="0.5">
      <c r="A51" s="1">
        <v>48</v>
      </c>
      <c r="B51" s="10">
        <v>90</v>
      </c>
      <c r="C51" s="11" t="s">
        <v>160</v>
      </c>
      <c r="D51" s="12" t="s">
        <v>161</v>
      </c>
      <c r="E51" s="13" t="s">
        <v>162</v>
      </c>
      <c r="F51" s="14" t="s">
        <v>180</v>
      </c>
      <c r="G51" s="2">
        <v>29</v>
      </c>
      <c r="H51" s="2">
        <v>54</v>
      </c>
      <c r="K51" s="1">
        <f>SUM(F51:J51)</f>
        <v>83</v>
      </c>
      <c r="L51" s="1">
        <v>2</v>
      </c>
    </row>
    <row r="52" spans="1:13" x14ac:dyDescent="0.5">
      <c r="A52" s="1">
        <v>48</v>
      </c>
      <c r="B52" s="10">
        <v>81</v>
      </c>
      <c r="C52" s="11" t="s">
        <v>113</v>
      </c>
      <c r="D52" s="12" t="s">
        <v>114</v>
      </c>
      <c r="E52" s="13" t="s">
        <v>115</v>
      </c>
      <c r="F52" s="14">
        <v>41</v>
      </c>
      <c r="G52" s="2">
        <v>51</v>
      </c>
      <c r="H52" s="2">
        <v>43</v>
      </c>
      <c r="I52" s="1">
        <v>51</v>
      </c>
      <c r="K52" s="1">
        <f>SUM(F52:H52) - I52</f>
        <v>84</v>
      </c>
      <c r="L52" s="1">
        <v>3</v>
      </c>
    </row>
    <row r="53" spans="1:13" x14ac:dyDescent="0.5">
      <c r="A53" s="1">
        <v>50</v>
      </c>
      <c r="B53" s="10">
        <v>1</v>
      </c>
      <c r="C53" s="11" t="s">
        <v>108</v>
      </c>
      <c r="D53" s="12" t="s">
        <v>109</v>
      </c>
      <c r="E53" s="13" t="s">
        <v>196</v>
      </c>
      <c r="F53" s="14">
        <v>39</v>
      </c>
      <c r="G53" s="2" t="s">
        <v>180</v>
      </c>
      <c r="H53" s="2">
        <v>45</v>
      </c>
      <c r="I53" s="1" t="s">
        <v>180</v>
      </c>
      <c r="K53" s="1">
        <v>84</v>
      </c>
      <c r="L53" s="1">
        <v>2</v>
      </c>
      <c r="M53" t="s">
        <v>194</v>
      </c>
    </row>
    <row r="54" spans="1:13" x14ac:dyDescent="0.5">
      <c r="A54" s="1">
        <v>51</v>
      </c>
      <c r="B54" s="10">
        <v>82</v>
      </c>
      <c r="C54" s="11" t="s">
        <v>131</v>
      </c>
      <c r="D54" s="12" t="s">
        <v>132</v>
      </c>
      <c r="E54" s="13" t="s">
        <v>133</v>
      </c>
      <c r="F54" s="14">
        <v>47</v>
      </c>
      <c r="G54" s="2">
        <v>41</v>
      </c>
      <c r="H54" s="2">
        <v>44</v>
      </c>
      <c r="I54" s="1">
        <v>47</v>
      </c>
      <c r="K54" s="1">
        <f>SUM(F54:H54) - I54</f>
        <v>85</v>
      </c>
      <c r="L54" s="1">
        <v>3</v>
      </c>
    </row>
    <row r="55" spans="1:13" x14ac:dyDescent="0.5">
      <c r="A55" s="1">
        <v>52</v>
      </c>
      <c r="B55" s="10">
        <v>57</v>
      </c>
      <c r="C55" s="11" t="s">
        <v>174</v>
      </c>
      <c r="D55" s="12" t="s">
        <v>175</v>
      </c>
      <c r="E55" s="13" t="s">
        <v>176</v>
      </c>
      <c r="F55" s="14" t="s">
        <v>180</v>
      </c>
      <c r="G55" s="2">
        <v>48</v>
      </c>
      <c r="H55" s="2">
        <v>38</v>
      </c>
      <c r="K55" s="1">
        <f>SUM(F55:J55)</f>
        <v>86</v>
      </c>
      <c r="L55" s="1">
        <v>2</v>
      </c>
    </row>
    <row r="56" spans="1:13" x14ac:dyDescent="0.5">
      <c r="A56" s="1">
        <v>53</v>
      </c>
      <c r="B56" s="10">
        <v>97</v>
      </c>
      <c r="C56" s="11" t="s">
        <v>122</v>
      </c>
      <c r="D56" s="12" t="s">
        <v>123</v>
      </c>
      <c r="E56" s="13" t="s">
        <v>124</v>
      </c>
      <c r="F56" s="14">
        <v>44</v>
      </c>
      <c r="H56" s="2">
        <v>47</v>
      </c>
      <c r="K56" s="1">
        <f>SUM(F56:J56)</f>
        <v>91</v>
      </c>
      <c r="L56" s="1">
        <v>2</v>
      </c>
    </row>
    <row r="57" spans="1:13" x14ac:dyDescent="0.5">
      <c r="A57" s="1">
        <v>54</v>
      </c>
      <c r="B57" s="10">
        <v>58</v>
      </c>
      <c r="C57" s="11" t="s">
        <v>119</v>
      </c>
      <c r="D57" s="12" t="s">
        <v>120</v>
      </c>
      <c r="E57" s="13" t="s">
        <v>121</v>
      </c>
      <c r="F57" s="14">
        <v>43</v>
      </c>
      <c r="G57" s="2">
        <v>49</v>
      </c>
      <c r="H57" s="2">
        <v>57</v>
      </c>
      <c r="I57" s="1">
        <v>57</v>
      </c>
      <c r="K57" s="1">
        <f>SUM(F57:H57) - I57</f>
        <v>92</v>
      </c>
      <c r="L57" s="1">
        <v>3</v>
      </c>
    </row>
    <row r="58" spans="1:13" x14ac:dyDescent="0.5">
      <c r="A58" s="1">
        <v>55</v>
      </c>
      <c r="B58" s="10">
        <v>63</v>
      </c>
      <c r="C58" s="11" t="s">
        <v>143</v>
      </c>
      <c r="D58" s="12" t="s">
        <v>144</v>
      </c>
      <c r="E58" s="13" t="s">
        <v>145</v>
      </c>
      <c r="F58" s="14">
        <v>51</v>
      </c>
      <c r="G58" s="2">
        <v>47</v>
      </c>
      <c r="H58" s="2">
        <v>56</v>
      </c>
      <c r="I58" s="1">
        <v>56</v>
      </c>
      <c r="K58" s="1">
        <f>SUM(F58:H58) - I58</f>
        <v>98</v>
      </c>
      <c r="L58" s="1">
        <v>3</v>
      </c>
    </row>
    <row r="59" spans="1:13" x14ac:dyDescent="0.5">
      <c r="A59" s="1">
        <v>56</v>
      </c>
      <c r="B59" s="10">
        <v>53</v>
      </c>
      <c r="C59" s="11" t="s">
        <v>137</v>
      </c>
      <c r="D59" s="12" t="s">
        <v>138</v>
      </c>
      <c r="E59" s="13" t="s">
        <v>139</v>
      </c>
      <c r="F59" s="14">
        <v>49</v>
      </c>
      <c r="H59" s="2">
        <v>50</v>
      </c>
      <c r="K59" s="1">
        <f>SUM(F59:J59)</f>
        <v>99</v>
      </c>
      <c r="L59" s="1">
        <v>2</v>
      </c>
    </row>
    <row r="60" spans="1:13" x14ac:dyDescent="0.5">
      <c r="A60" s="1">
        <v>57</v>
      </c>
      <c r="B60" s="10">
        <v>83</v>
      </c>
      <c r="C60" s="11" t="s">
        <v>110</v>
      </c>
      <c r="D60" s="12" t="s">
        <v>111</v>
      </c>
      <c r="E60" s="13" t="s">
        <v>112</v>
      </c>
      <c r="F60" s="14">
        <v>40</v>
      </c>
      <c r="G60" s="2">
        <v>0</v>
      </c>
      <c r="H60" s="2">
        <v>60</v>
      </c>
      <c r="I60" s="1">
        <v>0</v>
      </c>
      <c r="K60" s="1">
        <f>SUM(F60:H60) - I60</f>
        <v>100</v>
      </c>
      <c r="L60" s="1">
        <v>2</v>
      </c>
      <c r="M60" t="s">
        <v>180</v>
      </c>
    </row>
    <row r="61" spans="1:13" x14ac:dyDescent="0.5">
      <c r="A61" s="1">
        <v>58</v>
      </c>
      <c r="B61" s="10">
        <v>42</v>
      </c>
      <c r="C61" s="11" t="s">
        <v>146</v>
      </c>
      <c r="D61" s="12" t="s">
        <v>146</v>
      </c>
      <c r="E61" s="13" t="s">
        <v>147</v>
      </c>
      <c r="F61" s="14">
        <v>52</v>
      </c>
      <c r="G61" s="2">
        <v>52</v>
      </c>
      <c r="K61" s="1">
        <f>SUM(F61:H61) - I61</f>
        <v>104</v>
      </c>
      <c r="L61" s="1">
        <v>2</v>
      </c>
      <c r="M61" t="s">
        <v>195</v>
      </c>
    </row>
    <row r="62" spans="1:13" x14ac:dyDescent="0.5">
      <c r="A62" s="1">
        <v>59</v>
      </c>
      <c r="B62" s="10">
        <v>36</v>
      </c>
      <c r="C62" s="11" t="s">
        <v>148</v>
      </c>
      <c r="D62" s="12" t="s">
        <v>149</v>
      </c>
      <c r="E62" s="13" t="s">
        <v>150</v>
      </c>
      <c r="F62" s="14">
        <v>53</v>
      </c>
      <c r="G62" s="2">
        <v>53</v>
      </c>
      <c r="H62" s="2">
        <v>58</v>
      </c>
      <c r="I62" s="1">
        <v>58</v>
      </c>
      <c r="K62" s="1">
        <f>SUM(F62:H62) - I62</f>
        <v>106</v>
      </c>
      <c r="L62" s="1">
        <v>3</v>
      </c>
    </row>
    <row r="63" spans="1:13" x14ac:dyDescent="0.5">
      <c r="B63" s="10"/>
      <c r="C63" s="11"/>
      <c r="D63" s="12"/>
      <c r="E63" s="13"/>
      <c r="F63" s="14"/>
    </row>
    <row r="64" spans="1:13" x14ac:dyDescent="0.5">
      <c r="B64" s="10"/>
      <c r="C64" s="11"/>
      <c r="D64" s="12"/>
      <c r="E64" s="13"/>
      <c r="F64" s="14"/>
    </row>
    <row r="65" spans="2:13" x14ac:dyDescent="0.5">
      <c r="B65" s="10">
        <v>54</v>
      </c>
      <c r="C65" s="11" t="s">
        <v>154</v>
      </c>
      <c r="D65" s="12" t="s">
        <v>181</v>
      </c>
      <c r="E65" s="13" t="s">
        <v>155</v>
      </c>
      <c r="F65" s="14" t="s">
        <v>180</v>
      </c>
      <c r="G65" s="2">
        <v>8</v>
      </c>
      <c r="K65" s="1">
        <f>SUM(F65:J65)</f>
        <v>8</v>
      </c>
      <c r="L65" s="1">
        <v>1</v>
      </c>
    </row>
    <row r="66" spans="2:13" x14ac:dyDescent="0.5">
      <c r="B66" s="10">
        <v>39</v>
      </c>
      <c r="C66" s="11" t="s">
        <v>38</v>
      </c>
      <c r="D66" s="12" t="s">
        <v>39</v>
      </c>
      <c r="E66" s="13" t="s">
        <v>182</v>
      </c>
      <c r="F66" s="14"/>
      <c r="G66" s="2">
        <v>18</v>
      </c>
      <c r="K66" s="1">
        <f>SUM(F66:J66)</f>
        <v>18</v>
      </c>
      <c r="L66" s="1">
        <v>1</v>
      </c>
    </row>
    <row r="67" spans="2:13" x14ac:dyDescent="0.5">
      <c r="B67" s="10">
        <v>1</v>
      </c>
      <c r="C67" s="11" t="s">
        <v>108</v>
      </c>
      <c r="D67" s="12" t="s">
        <v>109</v>
      </c>
      <c r="E67" s="13" t="s">
        <v>217</v>
      </c>
      <c r="F67" s="14" t="s">
        <v>180</v>
      </c>
      <c r="G67" s="2">
        <v>43</v>
      </c>
      <c r="H67" s="2">
        <v>0</v>
      </c>
      <c r="I67" s="1" t="s">
        <v>180</v>
      </c>
      <c r="K67" s="1">
        <v>43</v>
      </c>
      <c r="L67" s="1">
        <v>1</v>
      </c>
      <c r="M67" t="s">
        <v>218</v>
      </c>
    </row>
    <row r="68" spans="2:13" x14ac:dyDescent="0.5">
      <c r="B68" s="10">
        <v>83</v>
      </c>
      <c r="C68" s="11" t="s">
        <v>110</v>
      </c>
      <c r="D68" s="12" t="s">
        <v>220</v>
      </c>
      <c r="E68" s="13" t="s">
        <v>112</v>
      </c>
      <c r="F68" s="14">
        <v>0</v>
      </c>
      <c r="G68" s="2">
        <v>44</v>
      </c>
      <c r="H68" s="2">
        <v>0</v>
      </c>
      <c r="I68" s="1">
        <v>0</v>
      </c>
      <c r="K68" s="1">
        <f>SUM(F68:H68) - I68</f>
        <v>44</v>
      </c>
      <c r="L68" s="1">
        <v>1</v>
      </c>
      <c r="M68" t="s">
        <v>219</v>
      </c>
    </row>
    <row r="69" spans="2:13" x14ac:dyDescent="0.5">
      <c r="B69" s="10">
        <v>41</v>
      </c>
      <c r="C69" s="11" t="s">
        <v>106</v>
      </c>
      <c r="D69" s="12" t="s">
        <v>216</v>
      </c>
      <c r="E69" s="13" t="s">
        <v>107</v>
      </c>
      <c r="F69" s="14" t="s">
        <v>180</v>
      </c>
      <c r="G69" s="2">
        <v>45</v>
      </c>
      <c r="H69" s="2" t="s">
        <v>180</v>
      </c>
      <c r="I69" s="1">
        <v>45</v>
      </c>
      <c r="K69" s="1">
        <v>45</v>
      </c>
      <c r="L69" s="1">
        <v>1</v>
      </c>
      <c r="M69" t="s">
        <v>180</v>
      </c>
    </row>
    <row r="70" spans="2:13" x14ac:dyDescent="0.5">
      <c r="B70" s="10">
        <v>91</v>
      </c>
      <c r="C70" s="11" t="s">
        <v>35</v>
      </c>
      <c r="D70" s="12" t="s">
        <v>172</v>
      </c>
      <c r="E70" s="13" t="s">
        <v>173</v>
      </c>
      <c r="F70" s="14" t="s">
        <v>180</v>
      </c>
      <c r="G70" s="2">
        <v>46</v>
      </c>
      <c r="K70" s="1">
        <f>SUM(F70:J70)</f>
        <v>46</v>
      </c>
      <c r="L70" s="1">
        <v>1</v>
      </c>
      <c r="M70" t="s">
        <v>193</v>
      </c>
    </row>
    <row r="71" spans="2:13" x14ac:dyDescent="0.5">
      <c r="B71" s="10">
        <v>14</v>
      </c>
      <c r="C71" s="11" t="s">
        <v>140</v>
      </c>
      <c r="D71" s="12" t="s">
        <v>141</v>
      </c>
      <c r="E71" s="13" t="s">
        <v>142</v>
      </c>
      <c r="F71" s="14">
        <v>50</v>
      </c>
      <c r="K71" s="1">
        <f>SUM(F71:J71)</f>
        <v>50</v>
      </c>
      <c r="L71" s="1">
        <v>1</v>
      </c>
    </row>
    <row r="72" spans="2:13" x14ac:dyDescent="0.5">
      <c r="B72" s="10">
        <v>60</v>
      </c>
      <c r="C72" s="11" t="s">
        <v>202</v>
      </c>
      <c r="D72" s="12" t="s">
        <v>203</v>
      </c>
      <c r="E72" s="13" t="s">
        <v>204</v>
      </c>
      <c r="F72" s="14"/>
      <c r="H72" s="2">
        <v>19</v>
      </c>
      <c r="L72" s="1">
        <v>1</v>
      </c>
    </row>
    <row r="73" spans="2:13" x14ac:dyDescent="0.5">
      <c r="B73" s="10">
        <v>88</v>
      </c>
      <c r="C73" s="15" t="s">
        <v>205</v>
      </c>
      <c r="D73" s="16">
        <v>88</v>
      </c>
      <c r="E73" s="13" t="s">
        <v>206</v>
      </c>
      <c r="F73" s="14"/>
      <c r="H73" s="2">
        <v>51</v>
      </c>
      <c r="L73" s="1">
        <v>1</v>
      </c>
    </row>
    <row r="74" spans="2:13" x14ac:dyDescent="0.5">
      <c r="B74" s="10">
        <v>22</v>
      </c>
      <c r="C74" s="18" t="s">
        <v>207</v>
      </c>
      <c r="D74" s="19" t="s">
        <v>208</v>
      </c>
      <c r="E74" s="13" t="s">
        <v>209</v>
      </c>
      <c r="H74" s="2">
        <v>52</v>
      </c>
      <c r="L74" s="1">
        <v>1</v>
      </c>
    </row>
    <row r="75" spans="2:13" x14ac:dyDescent="0.5">
      <c r="B75" s="10">
        <v>0</v>
      </c>
      <c r="C75" s="15" t="s">
        <v>210</v>
      </c>
      <c r="D75" s="16" t="s">
        <v>211</v>
      </c>
      <c r="E75" s="13" t="s">
        <v>212</v>
      </c>
      <c r="F75" s="14"/>
      <c r="H75" s="2">
        <v>53</v>
      </c>
      <c r="L75" s="1">
        <v>1</v>
      </c>
    </row>
    <row r="76" spans="2:13" x14ac:dyDescent="0.5">
      <c r="B76" s="21">
        <v>46</v>
      </c>
      <c r="C76" s="18" t="s">
        <v>213</v>
      </c>
      <c r="D76" s="19" t="s">
        <v>214</v>
      </c>
      <c r="E76" s="13" t="s">
        <v>215</v>
      </c>
      <c r="H76" s="2">
        <v>55</v>
      </c>
    </row>
  </sheetData>
  <sortState ref="B5:M62">
    <sortCondition ref="K5:K62"/>
  </sortState>
  <hyperlinks>
    <hyperlink ref="C4" r:id="rId1" display="https://www.yachtscoring.com/administration/edit_yacht_entry.cfm?Yacht_ID=121092" xr:uid="{A5BB2155-F563-4843-A716-F2FBED666CDC}"/>
    <hyperlink ref="D4" r:id="rId2" display="https://www.yachtscoring.com/administration/edit_yacht_entry.cfm?Yacht_ID=121092" xr:uid="{3B2BACEC-9494-4CFD-B68F-881992707312}"/>
    <hyperlink ref="C16" r:id="rId3" display="https://www.yachtscoring.com/administration/edit_yacht_entry.cfm?Yacht_ID=125435" xr:uid="{9B51607F-AA1E-4BA6-9FA3-0A9EA82F0DBD}"/>
    <hyperlink ref="D16" r:id="rId4" display="https://www.yachtscoring.com/administration/edit_yacht_entry.cfm?Yacht_ID=125435" xr:uid="{0BA16AF2-B0C9-4841-AC8B-E48BD0CC6980}"/>
    <hyperlink ref="C6" r:id="rId5" display="https://www.yachtscoring.com/administration/edit_yacht_entry.cfm?Yacht_ID=121082" xr:uid="{A47BE875-35B3-4417-9E3A-52969060CB42}"/>
    <hyperlink ref="D6" r:id="rId6" display="https://www.yachtscoring.com/administration/edit_yacht_entry.cfm?Yacht_ID=121082" xr:uid="{1D07E5F3-BDA1-4112-893C-C8BD5B763CCF}"/>
    <hyperlink ref="C7" r:id="rId7" display="https://www.yachtscoring.com/administration/edit_yacht_entry.cfm?Yacht_ID=124308" xr:uid="{9BD69446-2A94-4069-9705-7ADD1D619DD6}"/>
    <hyperlink ref="D7" r:id="rId8" display="https://www.yachtscoring.com/administration/edit_yacht_entry.cfm?Yacht_ID=124308" xr:uid="{D84D4668-F488-46C2-ACBD-3A2FDA732458}"/>
    <hyperlink ref="C14" r:id="rId9" display="https://www.yachtscoring.com/administration/edit_yacht_entry.cfm?Yacht_ID=125428" xr:uid="{CF3EAC42-8A18-4365-9882-3FD67FC6542B}"/>
    <hyperlink ref="D14" r:id="rId10" display="https://www.yachtscoring.com/administration/edit_yacht_entry.cfm?Yacht_ID=125428" xr:uid="{17F823AB-2FA3-41A0-A5C3-BE68A8DC8315}"/>
    <hyperlink ref="C11" r:id="rId11" display="https://www.yachtscoring.com/administration/edit_yacht_entry.cfm?Yacht_ID=121194" xr:uid="{716B039B-8EED-4293-A61F-BF517FCA2E5A}"/>
    <hyperlink ref="D11" r:id="rId12" display="https://www.yachtscoring.com/administration/edit_yacht_entry.cfm?Yacht_ID=121194" xr:uid="{D3B20347-7CDF-4E1C-9FDC-B2BAD59E0615}"/>
    <hyperlink ref="C9" r:id="rId13" display="https://www.yachtscoring.com/administration/edit_yacht_entry.cfm?Yacht_ID=124501" xr:uid="{47C6FE89-411A-4907-AA34-00CD80C4C54C}"/>
    <hyperlink ref="D9" r:id="rId14" display="https://www.yachtscoring.com/administration/edit_yacht_entry.cfm?Yacht_ID=124501" xr:uid="{220A54FD-16C3-473B-9611-A573D493EF5E}"/>
    <hyperlink ref="C8" r:id="rId15" display="https://www.yachtscoring.com/administration/edit_yacht_entry.cfm?Yacht_ID=125409" xr:uid="{438573E5-A23A-4996-893A-AF50FD82803C}"/>
    <hyperlink ref="D8" r:id="rId16" display="https://www.yachtscoring.com/administration/edit_yacht_entry.cfm?Yacht_ID=125409" xr:uid="{98201EDA-DA58-453A-B9A9-9CFB60B7DB59}"/>
    <hyperlink ref="C12" r:id="rId17" display="https://www.yachtscoring.com/administration/edit_yacht_entry.cfm?Yacht_ID=123655" xr:uid="{72DB2C55-4DD3-499B-AC36-9BC7EEE15D8F}"/>
    <hyperlink ref="D12" r:id="rId18" display="https://www.yachtscoring.com/administration/edit_yacht_entry.cfm?Yacht_ID=123655" xr:uid="{9A5496A2-3591-4EEC-AC82-0297D8325A25}"/>
    <hyperlink ref="C13" r:id="rId19" display="https://www.yachtscoring.com/administration/edit_yacht_entry.cfm?Yacht_ID=124627" xr:uid="{28F0130E-DFE2-41E5-9E55-0100295A020B}"/>
    <hyperlink ref="D13" r:id="rId20" display="https://www.yachtscoring.com/administration/edit_yacht_entry.cfm?Yacht_ID=124627" xr:uid="{9C16C8EB-367E-477B-AA4F-5AB7E662827E}"/>
    <hyperlink ref="C22" r:id="rId21" display="https://www.yachtscoring.com/administration/edit_yacht_entry.cfm?Yacht_ID=121204" xr:uid="{025B7789-0C82-4D77-9E3A-F575833FEA79}"/>
    <hyperlink ref="D22" r:id="rId22" display="https://www.yachtscoring.com/administration/edit_yacht_entry.cfm?Yacht_ID=121204" xr:uid="{515C7E47-6EFB-4BB3-84DC-CE48C9B00983}"/>
    <hyperlink ref="C28" r:id="rId23" display="https://www.yachtscoring.com/administration/edit_yacht_entry.cfm?Yacht_ID=124517" xr:uid="{6B883428-2576-45C3-8498-71FBA04EC8D9}"/>
    <hyperlink ref="D28" r:id="rId24" display="https://www.yachtscoring.com/administration/edit_yacht_entry.cfm?Yacht_ID=124517" xr:uid="{E58D9692-72A1-439A-A675-6FF4ADC9B373}"/>
    <hyperlink ref="C20" r:id="rId25" display="https://www.yachtscoring.com/administration/edit_yacht_entry.cfm?Yacht_ID=121223" xr:uid="{C9FD09FF-32C6-4FD6-BF04-A55AEBB03824}"/>
    <hyperlink ref="D20" r:id="rId26" display="https://www.yachtscoring.com/administration/edit_yacht_entry.cfm?Yacht_ID=121223" xr:uid="{306F43D5-0C14-4157-ABE0-BA4F79B07172}"/>
    <hyperlink ref="C18" r:id="rId27" display="https://www.yachtscoring.com/administration/edit_yacht_entry.cfm?Yacht_ID=123510" xr:uid="{75C89BF8-5395-401B-BCF3-D582E11AC39A}"/>
    <hyperlink ref="D18" r:id="rId28" display="https://www.yachtscoring.com/administration/edit_yacht_entry.cfm?Yacht_ID=123510" xr:uid="{94E08D06-031E-4963-9802-60B0251EB43B}"/>
    <hyperlink ref="C5" r:id="rId29" display="https://www.yachtscoring.com/administration/edit_yacht_entry.cfm?Yacht_ID=121089" xr:uid="{541DC4DF-8063-4AC0-9535-2E6E3C0BD208}"/>
    <hyperlink ref="D5" r:id="rId30" display="https://www.yachtscoring.com/administration/edit_yacht_entry.cfm?Yacht_ID=121089" xr:uid="{53CC5EB7-05A0-4D7C-8480-A3B57AD105FF}"/>
    <hyperlink ref="C21" r:id="rId31" display="https://www.yachtscoring.com/administration/edit_yacht_entry.cfm?Yacht_ID=123883" xr:uid="{67FE996F-ADF5-47DB-8506-405926B13108}"/>
    <hyperlink ref="D21" r:id="rId32" display="https://www.yachtscoring.com/administration/edit_yacht_entry.cfm?Yacht_ID=123883" xr:uid="{60100883-4878-48F9-B449-24B29BD6706D}"/>
    <hyperlink ref="C34" r:id="rId33" display="https://www.yachtscoring.com/administration/edit_yacht_entry.cfm?Yacht_ID=123872" xr:uid="{542BDA88-D334-4E56-BA3F-F377B19B6A40}"/>
    <hyperlink ref="D34" r:id="rId34" display="https://www.yachtscoring.com/administration/edit_yacht_entry.cfm?Yacht_ID=123872" xr:uid="{B4EBC881-754E-420C-9723-0681E72F243B}"/>
    <hyperlink ref="C17" r:id="rId35" display="https://www.yachtscoring.com/administration/edit_yacht_entry.cfm?Yacht_ID=125436" xr:uid="{49B21C4A-DE2F-42FB-9507-6C80B904C472}"/>
    <hyperlink ref="D17" r:id="rId36" display="https://www.yachtscoring.com/administration/edit_yacht_entry.cfm?Yacht_ID=125436" xr:uid="{5F66865F-32DB-4B63-A2FC-76CD1F682258}"/>
    <hyperlink ref="C26" r:id="rId37" display="https://www.yachtscoring.com/administration/edit_yacht_entry.cfm?Yacht_ID=121253" xr:uid="{D9D05D58-8B9E-4682-B42F-05B2D8BC20A9}"/>
    <hyperlink ref="D26" r:id="rId38" display="https://www.yachtscoring.com/administration/edit_yacht_entry.cfm?Yacht_ID=121253" xr:uid="{450D1DA6-BFD8-48FA-B0E1-38E43AAA5C45}"/>
    <hyperlink ref="C29" r:id="rId39" display="https://www.yachtscoring.com/administration/edit_yacht_entry.cfm?Yacht_ID=124146" xr:uid="{6D93F96B-587C-4B26-8AC1-F935C0CE1E88}"/>
    <hyperlink ref="D29" r:id="rId40" display="https://www.yachtscoring.com/administration/edit_yacht_entry.cfm?Yacht_ID=124146" xr:uid="{4165E5F0-D1AD-404A-8737-3496C883BFB3}"/>
    <hyperlink ref="C15" r:id="rId41" display="https://www.yachtscoring.com/administration/edit_yacht_entry.cfm?Yacht_ID=120013" xr:uid="{10D7A5A0-2C84-4179-9382-6EF62F53450B}"/>
    <hyperlink ref="D15" r:id="rId42" display="https://www.yachtscoring.com/administration/edit_yacht_entry.cfm?Yacht_ID=120013" xr:uid="{88BE818B-741E-4D5C-A92F-9689AFDB8C39}"/>
    <hyperlink ref="C25" r:id="rId43" display="https://www.yachtscoring.com/administration/edit_yacht_entry.cfm?Yacht_ID=121271" xr:uid="{B189396D-3C59-4F26-A478-BB57B54720C6}"/>
    <hyperlink ref="D25" r:id="rId44" display="https://www.yachtscoring.com/administration/edit_yacht_entry.cfm?Yacht_ID=121271" xr:uid="{3D8EC39E-9D1A-4A1A-977A-8B3BFCA2959B}"/>
    <hyperlink ref="C23" r:id="rId45" display="https://www.yachtscoring.com/administration/edit_yacht_entry.cfm?Yacht_ID=125239" xr:uid="{5CD3AEAF-7170-4884-9AC7-8A95726C8E35}"/>
    <hyperlink ref="D23" r:id="rId46" display="https://www.yachtscoring.com/administration/edit_yacht_entry.cfm?Yacht_ID=125239" xr:uid="{B5650E50-A4F9-4C3F-ABA7-B4E3770219E2}"/>
    <hyperlink ref="C39" r:id="rId47" display="https://www.yachtscoring.com/administration/edit_yacht_entry.cfm?Yacht_ID=121068" xr:uid="{468293F1-858F-4603-AF3B-454604EBBD14}"/>
    <hyperlink ref="D39" r:id="rId48" display="https://www.yachtscoring.com/administration/edit_yacht_entry.cfm?Yacht_ID=121068" xr:uid="{B2207268-EB26-4C12-A65A-9D11BF284C47}"/>
    <hyperlink ref="C31" r:id="rId49" display="https://www.yachtscoring.com/administration/edit_yacht_entry.cfm?Yacht_ID=120009" xr:uid="{CA1BC210-3F91-423B-B2AF-C34CD707C2FF}"/>
    <hyperlink ref="D31" r:id="rId50" display="https://www.yachtscoring.com/administration/edit_yacht_entry.cfm?Yacht_ID=120009" xr:uid="{5A1479C7-056F-4EF6-9E17-56396266C40B}"/>
    <hyperlink ref="C30" r:id="rId51" display="https://www.yachtscoring.com/administration/edit_yacht_entry.cfm?Yacht_ID=125270" xr:uid="{C2C5D3C5-FC69-4372-A10D-1597C5B8B588}"/>
    <hyperlink ref="D30" r:id="rId52" display="https://www.yachtscoring.com/administration/edit_yacht_entry.cfm?Yacht_ID=125270" xr:uid="{41FD897C-BE7C-493C-BAC3-898026C266B3}"/>
    <hyperlink ref="C35" r:id="rId53" display="https://www.yachtscoring.com/administration/edit_yacht_entry.cfm?Yacht_ID=125255" xr:uid="{0D569A3D-48E7-4CE8-A429-1882F48E89C4}"/>
    <hyperlink ref="D35" r:id="rId54" display="https://www.yachtscoring.com/administration/edit_yacht_entry.cfm?Yacht_ID=125255" xr:uid="{9799FA75-A02B-4295-A356-9ECE0283065C}"/>
    <hyperlink ref="C37" r:id="rId55" display="https://www.yachtscoring.com/administration/edit_yacht_entry.cfm?Yacht_ID=125293" xr:uid="{942CE9A4-1624-41C6-8058-9E847F86B8B0}"/>
    <hyperlink ref="D37" r:id="rId56" display="https://www.yachtscoring.com/administration/edit_yacht_entry.cfm?Yacht_ID=125293" xr:uid="{FAE6ACD9-1C6E-4532-B96A-23AE42991254}"/>
    <hyperlink ref="C33" r:id="rId57" display="https://www.yachtscoring.com/administration/edit_yacht_entry.cfm?Yacht_ID=123721" xr:uid="{836D9D8B-BDCD-41C5-A86D-A4BD4E24FDCE}"/>
    <hyperlink ref="D33" r:id="rId58" display="https://www.yachtscoring.com/administration/edit_yacht_entry.cfm?Yacht_ID=123721" xr:uid="{6F8D721F-A812-44A3-B7FD-0D3F508E6A12}"/>
    <hyperlink ref="C36" r:id="rId59" display="https://www.yachtscoring.com/administration/edit_yacht_entry.cfm?Yacht_ID=124528" xr:uid="{FAD84A06-0034-4CF6-89FF-0021CC236DC3}"/>
    <hyperlink ref="D36" r:id="rId60" display="https://www.yachtscoring.com/administration/edit_yacht_entry.cfm?Yacht_ID=124528" xr:uid="{7A1D6798-DD80-48DE-9324-49F35493335F}"/>
    <hyperlink ref="C42" r:id="rId61" display="https://www.yachtscoring.com/administration/edit_yacht_entry.cfm?Yacht_ID=121094" xr:uid="{11AC84AD-70F9-49E4-8EA9-EFF183209333}"/>
    <hyperlink ref="D42" r:id="rId62" display="https://www.yachtscoring.com/administration/edit_yacht_entry.cfm?Yacht_ID=121094" xr:uid="{737A04E4-9420-4EAF-84BC-1A960C330EA6}"/>
    <hyperlink ref="C40" r:id="rId63" display="https://www.yachtscoring.com/administration/edit_yacht_entry.cfm?Yacht_ID=119670" xr:uid="{7B48C0FF-ADD2-4828-8197-37D50D477E27}"/>
    <hyperlink ref="D40" r:id="rId64" display="https://www.yachtscoring.com/administration/edit_yacht_entry.cfm?Yacht_ID=119670" xr:uid="{FA324711-9A2C-4FB4-BA52-C7789089C8B3}"/>
    <hyperlink ref="C19" r:id="rId65" display="https://www.yachtscoring.com/administration/edit_yacht_entry.cfm?Yacht_ID=119979" xr:uid="{D0F4820A-E0AA-433D-B717-202057F0CF4F}"/>
    <hyperlink ref="D19" r:id="rId66" display="https://www.yachtscoring.com/administration/edit_yacht_entry.cfm?Yacht_ID=119979" xr:uid="{DBC83271-05BE-4264-B181-E7EC9B5D7BCB}"/>
    <hyperlink ref="C38" r:id="rId67" display="https://www.yachtscoring.com/administration/edit_yacht_entry.cfm?Yacht_ID=119739" xr:uid="{9C5223E0-B5A6-4028-BBEC-248AA7BD411F}"/>
    <hyperlink ref="D38" r:id="rId68" display="https://www.yachtscoring.com/administration/edit_yacht_entry.cfm?Yacht_ID=119739" xr:uid="{B27805B4-2E3F-4C27-88CF-0E8399F5E0C2}"/>
    <hyperlink ref="C47" r:id="rId69" display="https://www.yachtscoring.com/administration/edit_yacht_entry.cfm?Yacht_ID=124110" xr:uid="{36EA9557-6F77-496A-9736-24B3D14938E9}"/>
    <hyperlink ref="D47" r:id="rId70" display="https://www.yachtscoring.com/administration/edit_yacht_entry.cfm?Yacht_ID=124110" xr:uid="{C8ADD184-DDBB-40FF-99D1-8B7D4951E789}"/>
    <hyperlink ref="C32" r:id="rId71" display="https://www.yachtscoring.com/administration/edit_yacht_entry.cfm?Yacht_ID=123724" xr:uid="{CA41A2F9-E665-49E5-BCC8-9CAF7D2F2C27}"/>
    <hyperlink ref="D32" r:id="rId72" display="https://www.yachtscoring.com/administration/edit_yacht_entry.cfm?Yacht_ID=123724" xr:uid="{7ABC71C9-6C7E-40C3-B032-6F053B602DF4}"/>
    <hyperlink ref="C45" r:id="rId73" display="https://www.yachtscoring.com/administration/edit_yacht_entry.cfm?Yacht_ID=123695" xr:uid="{A5C3C5D1-384F-452F-A7F3-CA935616AD7A}"/>
    <hyperlink ref="D45" r:id="rId74" display="https://www.yachtscoring.com/administration/edit_yacht_entry.cfm?Yacht_ID=123695" xr:uid="{DA66C829-9D50-4255-AD9B-80BBD862ED67}"/>
    <hyperlink ref="C60" r:id="rId75" display="https://www.yachtscoring.com/administration/edit_yacht_entry.cfm?Yacht_ID=119669" xr:uid="{3250B0DA-6F93-4C86-89DA-5A30FD8E1DCD}"/>
    <hyperlink ref="D60" r:id="rId76" display="https://www.yachtscoring.com/administration/edit_yacht_entry.cfm?Yacht_ID=119669" xr:uid="{E6B4FF3D-78F6-4073-98E1-CEEA44955EA0}"/>
    <hyperlink ref="C52" r:id="rId77" display="https://www.yachtscoring.com/administration/edit_yacht_entry.cfm?Yacht_ID=121136" xr:uid="{58C3ADCE-D2A2-48A5-B6E2-DF450A7F63A6}"/>
    <hyperlink ref="D52" r:id="rId78" display="https://www.yachtscoring.com/administration/edit_yacht_entry.cfm?Yacht_ID=121136" xr:uid="{F67187D0-85C9-4549-8063-812A47CB57D6}"/>
    <hyperlink ref="C43" r:id="rId79" display="https://www.yachtscoring.com/administration/edit_yacht_entry.cfm?Yacht_ID=123571" xr:uid="{15203F4B-469B-4A4A-ADF9-BDC8CABC719F}"/>
    <hyperlink ref="D43" r:id="rId80" display="https://www.yachtscoring.com/administration/edit_yacht_entry.cfm?Yacht_ID=123571" xr:uid="{575C8F9B-787C-4A15-B2F8-AD6AAD8AEF8B}"/>
    <hyperlink ref="C57" r:id="rId81" display="https://www.yachtscoring.com/administration/edit_yacht_entry.cfm?Yacht_ID=124323" xr:uid="{6C5DC3AB-C8AD-4067-9E92-86D59DD923ED}"/>
    <hyperlink ref="D57" r:id="rId82" display="https://www.yachtscoring.com/administration/edit_yacht_entry.cfm?Yacht_ID=124323" xr:uid="{908C9446-7166-4167-B78A-66855F9D1119}"/>
    <hyperlink ref="C56" r:id="rId83" display="https://www.yachtscoring.com/administration/edit_yacht_entry.cfm?Yacht_ID=121274" xr:uid="{EBE5C2CC-A122-40E6-AE04-84844C833CC4}"/>
    <hyperlink ref="D56" r:id="rId84" display="https://www.yachtscoring.com/administration/edit_yacht_entry.cfm?Yacht_ID=121274" xr:uid="{6DDD3A5F-B8EF-4F85-9BC4-67A3AB9EE03A}"/>
    <hyperlink ref="C44" r:id="rId85" display="https://www.yachtscoring.com/administration/edit_yacht_entry.cfm?Yacht_ID=123790" xr:uid="{E40F70FA-F35B-4BBD-8C1E-E9DC9D954C2F}"/>
    <hyperlink ref="D44" r:id="rId86" display="https://www.yachtscoring.com/administration/edit_yacht_entry.cfm?Yacht_ID=123790" xr:uid="{B1C07BB4-475F-497C-9EA8-32846941EC04}"/>
    <hyperlink ref="C46" r:id="rId87" display="https://www.yachtscoring.com/administration/edit_yacht_entry.cfm?Yacht_ID=119814" xr:uid="{666586D8-A5BE-4DC1-8439-C6E2D58DA204}"/>
    <hyperlink ref="D46" r:id="rId88" display="https://www.yachtscoring.com/administration/edit_yacht_entry.cfm?Yacht_ID=119814" xr:uid="{79CBFA56-6B1F-43A4-96D0-EAB94168DE0A}"/>
    <hyperlink ref="C54" r:id="rId89" display="https://www.yachtscoring.com/administration/edit_yacht_entry.cfm?Yacht_ID=123662" xr:uid="{0BB4D9A2-A14B-44F7-AB27-88D88DF9D64B}"/>
    <hyperlink ref="D54" r:id="rId90" display="https://www.yachtscoring.com/administration/edit_yacht_entry.cfm?Yacht_ID=123662" xr:uid="{D015A1BF-5944-4C95-923E-50A34E280625}"/>
    <hyperlink ref="C49" r:id="rId91" display="https://www.yachtscoring.com/administration/edit_yacht_entry.cfm?Yacht_ID=124487" xr:uid="{8721700D-EA82-4609-8990-72FA837701FC}"/>
    <hyperlink ref="D49" r:id="rId92" display="https://www.yachtscoring.com/administration/edit_yacht_entry.cfm?Yacht_ID=124487" xr:uid="{A7F9139F-4470-4239-B8D6-A69C0CA72435}"/>
    <hyperlink ref="C59" r:id="rId93" display="https://www.yachtscoring.com/administration/edit_yacht_entry.cfm?Yacht_ID=125424" xr:uid="{85CD493A-E554-407C-847B-DBCF282AAD71}"/>
    <hyperlink ref="D59" r:id="rId94" display="https://www.yachtscoring.com/administration/edit_yacht_entry.cfm?Yacht_ID=125424" xr:uid="{C08B8541-6FF4-463C-A13F-4C5FCCFA50BA}"/>
    <hyperlink ref="C71" r:id="rId95" display="https://www.yachtscoring.com/administration/edit_yacht_entry.cfm?Yacht_ID=121086" xr:uid="{B017D0E7-A1C9-436E-8AD8-458AE6DF556E}"/>
    <hyperlink ref="D71" r:id="rId96" display="https://www.yachtscoring.com/administration/edit_yacht_entry.cfm?Yacht_ID=121086" xr:uid="{4A070104-7481-4303-B7E0-97430C0F7323}"/>
    <hyperlink ref="C58" r:id="rId97" display="https://www.yachtscoring.com/administration/edit_yacht_entry.cfm?Yacht_ID=125418" xr:uid="{2B7EB78D-11A9-467C-B5F4-CDA3866DCA76}"/>
    <hyperlink ref="D58" r:id="rId98" display="https://www.yachtscoring.com/administration/edit_yacht_entry.cfm?Yacht_ID=125418" xr:uid="{FD1163DD-5CD4-459E-BEBA-C9B9FC7964EA}"/>
    <hyperlink ref="C62" r:id="rId99" display="https://www.yachtscoring.com/administration/edit_yacht_entry.cfm?Yacht_ID=119731" xr:uid="{88DFE13B-CD02-4C15-8C71-E5B90FC449EF}"/>
    <hyperlink ref="D62" r:id="rId100" display="https://www.yachtscoring.com/administration/edit_yacht_entry.cfm?Yacht_ID=119731" xr:uid="{64E69F6D-1207-4E73-A6F3-FCB641F76324}"/>
    <hyperlink ref="C10" r:id="rId101" display="https://www.yachtscoring.com/administration/edit_yacht_entry.cfm?Yacht_ID=125045" xr:uid="{9FB5B175-FBD1-48A4-94AF-6083693F1030}"/>
    <hyperlink ref="D10" r:id="rId102" display="https://www.yachtscoring.com/administration/edit_yacht_entry.cfm?Yacht_ID=125045" xr:uid="{2FF00D2D-6053-4993-9334-482BE075FFC2}"/>
    <hyperlink ref="C65" r:id="rId103" display="https://www.yachtscoring.com/administration/edit_yacht_entry.cfm?Yacht_ID=125528" xr:uid="{DABB7709-4D8A-464E-AD5D-679BB32DB418}"/>
    <hyperlink ref="D65" r:id="rId104" display="https://www.yachtscoring.com/administration/edit_yacht_entry.cfm?Yacht_ID=125528" xr:uid="{693AA3AB-C1B7-4834-880A-E0C506D5721A}"/>
    <hyperlink ref="C27" r:id="rId105" display="https://www.yachtscoring.com/administration/edit_yacht_entry.cfm?Yacht_ID=124054" xr:uid="{B05F18FD-6108-4130-8599-5CAD7E46F3BA}"/>
    <hyperlink ref="D27" r:id="rId106" display="https://www.yachtscoring.com/administration/edit_yacht_entry.cfm?Yacht_ID=124054" xr:uid="{8923B22D-17AF-4FF8-92C2-BD641D649A87}"/>
    <hyperlink ref="C66" r:id="rId107" display="https://www.yachtscoring.com/administration/edit_yacht_entry.cfm?Yacht_ID=123512" xr:uid="{3ECCFC9E-3639-4247-BCD9-013C178EBB00}"/>
    <hyperlink ref="D66" r:id="rId108" display="https://www.yachtscoring.com/administration/edit_yacht_entry.cfm?Yacht_ID=123512" xr:uid="{0DD04C29-8DC0-4FEE-B678-778E0B32F05C}"/>
    <hyperlink ref="C24" r:id="rId109" display="https://www.yachtscoring.com/administration/edit_yacht_entry.cfm?Yacht_ID=125466" xr:uid="{8659CA4C-C355-4D5D-AB39-3F64E6AC2525}"/>
    <hyperlink ref="D24" r:id="rId110" display="https://www.yachtscoring.com/administration/edit_yacht_entry.cfm?Yacht_ID=125466" xr:uid="{42534C12-34DC-4219-9005-FBBAACF87E36}"/>
    <hyperlink ref="C51" r:id="rId111" display="https://www.yachtscoring.com/administration/edit_yacht_entry.cfm?Yacht_ID=125193" xr:uid="{EE654C96-9AE7-426B-94F6-A56460C2C7CE}"/>
    <hyperlink ref="D51" r:id="rId112" display="https://www.yachtscoring.com/administration/edit_yacht_entry.cfm?Yacht_ID=125193" xr:uid="{9CB80D12-F56E-45C5-84B6-3D6B8FE3A54F}"/>
    <hyperlink ref="C41" r:id="rId113" display="https://www.yachtscoring.com/administration/edit_yacht_entry.cfm?Yacht_ID=125422" xr:uid="{46AD5BBD-55D1-4734-B862-C610C22B0E79}"/>
    <hyperlink ref="D41" r:id="rId114" display="https://www.yachtscoring.com/administration/edit_yacht_entry.cfm?Yacht_ID=125422" xr:uid="{1395DD0A-7240-4BBA-AC9B-78384CE4F47C}"/>
    <hyperlink ref="C50" r:id="rId115" display="https://www.yachtscoring.com/administration/edit_yacht_entry.cfm?Yacht_ID=125410" xr:uid="{F4E90EFE-CB79-43BA-882D-EA0D59AF220D}"/>
    <hyperlink ref="D50" r:id="rId116" display="https://www.yachtscoring.com/administration/edit_yacht_entry.cfm?Yacht_ID=125410" xr:uid="{64C3CA53-B788-49F0-B137-6ED37233C13D}"/>
    <hyperlink ref="C48" r:id="rId117" display="https://www.yachtscoring.com/administration/edit_yacht_entry.cfm?Yacht_ID=124363" xr:uid="{F6B7B544-4B56-4E28-896B-C75262792000}"/>
    <hyperlink ref="D48" r:id="rId118" display="https://www.yachtscoring.com/administration/edit_yacht_entry.cfm?Yacht_ID=124363" xr:uid="{4D263B95-3D0D-489C-AEB8-DF541BD5645A}"/>
    <hyperlink ref="C70" r:id="rId119" display="https://www.yachtscoring.com/administration/edit_yacht_entry.cfm?Yacht_ID=121224" xr:uid="{FFB0F694-F7F6-4F8F-A1C0-9459F919088A}"/>
    <hyperlink ref="D70" r:id="rId120" display="https://www.yachtscoring.com/administration/edit_yacht_entry.cfm?Yacht_ID=121224" xr:uid="{0343E839-4C2B-4CCB-9992-8576C1D5413E}"/>
    <hyperlink ref="C55" r:id="rId121" display="https://www.yachtscoring.com/administration/edit_yacht_entry.cfm?Yacht_ID=125529" xr:uid="{AE7CADBB-A6FF-4578-9DE7-AAA555B3D65A}"/>
    <hyperlink ref="D55" r:id="rId122" display="https://www.yachtscoring.com/administration/edit_yacht_entry.cfm?Yacht_ID=125529" xr:uid="{FF5ADA73-04B2-4F8E-B749-073E959487FE}"/>
    <hyperlink ref="C61" r:id="rId123" display="https://www.yachtscoring.com/administration/edit_yacht_entry.cfm?Yacht_ID=119830" xr:uid="{A0F3D415-3E20-4D87-9B71-48BE6215FEC1}"/>
    <hyperlink ref="D61" r:id="rId124" display="https://www.yachtscoring.com/administration/edit_yacht_entry.cfm?Yacht_ID=119830" xr:uid="{8B9B89AE-0C7C-470F-883F-FF29666A9E6C}"/>
    <hyperlink ref="C69" r:id="rId125" display="https://www.yachtscoring.com/administration/edit_yacht_entry.cfm?Yacht_ID=123695" xr:uid="{FE567615-174D-49B7-A218-4E42BF543C8C}"/>
    <hyperlink ref="D69" r:id="rId126" display="https://www.yachtscoring.com/administration/edit_yacht_entry.cfm?Yacht_ID=123695" xr:uid="{8A333A82-F87E-4164-9BAB-E5229B81C943}"/>
    <hyperlink ref="D53" r:id="rId127" display="https://www.yachtscoring.com/administration/edit_yacht_entry.cfm?Yacht_ID=121214" xr:uid="{C96DCE17-DD0F-4F75-AC96-F2AAF2610E15}"/>
    <hyperlink ref="C53" r:id="rId128" display="https://www.yachtscoring.com/administration/edit_yacht_entry.cfm?Yacht_ID=121214" xr:uid="{7F164BF1-83EC-41E3-B8DB-8D329D1DED4A}"/>
    <hyperlink ref="D67" r:id="rId129" display="https://www.yachtscoring.com/administration/edit_yacht_entry.cfm?Yacht_ID=121214" xr:uid="{7DC0B810-C6FF-445C-BB73-81F1955FA671}"/>
    <hyperlink ref="C67" r:id="rId130" display="https://www.yachtscoring.com/administration/edit_yacht_entry.cfm?Yacht_ID=121214" xr:uid="{8406536E-8807-4F21-977D-983F84CBCCEE}"/>
    <hyperlink ref="C68" r:id="rId131" display="https://www.yachtscoring.com/administration/edit_yacht_entry.cfm?Yacht_ID=119669" xr:uid="{4694ADF5-9E88-4480-A89E-251E1CF243F7}"/>
    <hyperlink ref="D68" r:id="rId132" display="https://www.yachtscoring.com/administration/edit_yacht_entry.cfm?Yacht_ID=119669" xr:uid="{25A83146-CF0D-4FCC-9F56-848272951633}"/>
  </hyperlinks>
  <pageMargins left="0.25" right="0.25" top="0.5" bottom="0.5" header="0.3" footer="0.3"/>
  <pageSetup fitToHeight="0" orientation="landscape" r:id="rId13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WS Scores Dec and Jan</vt:lpstr>
      <vt:lpstr>'WS Scores Dec and Jan'!Print_Titles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Judy Hanlon</dc:creator>
  <cp:lastModifiedBy>Judy Hanlon</cp:lastModifiedBy>
  <cp:lastPrinted>2018-02-11T20:34:25Z</cp:lastPrinted>
  <dcterms:created xsi:type="dcterms:W3CDTF">2018-01-09T17:41:47Z</dcterms:created>
  <dcterms:modified xsi:type="dcterms:W3CDTF">2018-02-11T20:47:42Z</dcterms:modified>
</cp:coreProperties>
</file>