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400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<sst xmlns="http://schemas.openxmlformats.org/spreadsheetml/2006/main" count="93" uniqueCount="90">
  <si>
    <t>Soulmates</t>
  </si>
  <si>
    <t>Rating</t>
  </si>
  <si>
    <t>Course Length in Nautical Miles</t>
  </si>
  <si>
    <t xml:space="preserve">          Scratch Sheet</t>
  </si>
  <si>
    <t>Southern Cross</t>
  </si>
  <si>
    <t>Turning Point</t>
  </si>
  <si>
    <t>One Too Many</t>
  </si>
  <si>
    <t>Charlotte</t>
  </si>
  <si>
    <t>Lora Ann</t>
  </si>
  <si>
    <t>Thin Man</t>
  </si>
  <si>
    <t>Rascal</t>
  </si>
  <si>
    <t>Abilyn</t>
  </si>
  <si>
    <t>Summer Storm</t>
  </si>
  <si>
    <t xml:space="preserve">Lloyd Point G15 </t>
  </si>
  <si>
    <t>32 A</t>
  </si>
  <si>
    <t>Start Time</t>
  </si>
  <si>
    <t>Wild One</t>
  </si>
  <si>
    <t>Atatlanta</t>
  </si>
  <si>
    <t>Matinecock G21</t>
  </si>
  <si>
    <t>Duet</t>
  </si>
  <si>
    <t>Loblolly</t>
  </si>
  <si>
    <t>Jean. 37-2</t>
  </si>
  <si>
    <t>Frers 33</t>
  </si>
  <si>
    <t>NY 36</t>
  </si>
  <si>
    <t>J/88</t>
  </si>
  <si>
    <t>Ben. First 36.7</t>
  </si>
  <si>
    <t>J/42</t>
  </si>
  <si>
    <t>Dehler 38</t>
  </si>
  <si>
    <t>J/99</t>
  </si>
  <si>
    <t>Express 37</t>
  </si>
  <si>
    <t>Hanse 455</t>
  </si>
  <si>
    <t>J/120</t>
  </si>
  <si>
    <t>Custom 40</t>
  </si>
  <si>
    <t>Marten 49</t>
  </si>
  <si>
    <t>Mike</t>
  </si>
  <si>
    <t>Andrian</t>
  </si>
  <si>
    <t>Lubimov</t>
  </si>
  <si>
    <t>Brian</t>
  </si>
  <si>
    <t>Higgins</t>
  </si>
  <si>
    <t>Rich</t>
  </si>
  <si>
    <t>Gold</t>
  </si>
  <si>
    <t>Kurt</t>
  </si>
  <si>
    <t>Locher</t>
  </si>
  <si>
    <t>Andrew</t>
  </si>
  <si>
    <t>Weiss</t>
  </si>
  <si>
    <t>Hamish</t>
  </si>
  <si>
    <t>Young</t>
  </si>
  <si>
    <t>Richard</t>
  </si>
  <si>
    <t>West</t>
  </si>
  <si>
    <t>Todd</t>
  </si>
  <si>
    <t>Aven</t>
  </si>
  <si>
    <t>duMoulin</t>
  </si>
  <si>
    <t>Rory</t>
  </si>
  <si>
    <t>Cumming</t>
  </si>
  <si>
    <t>Greene</t>
  </si>
  <si>
    <t>Jeroen</t>
  </si>
  <si>
    <t>Wildeman</t>
  </si>
  <si>
    <t>Josh</t>
  </si>
  <si>
    <t>Reisberg</t>
  </si>
  <si>
    <t>Adam</t>
  </si>
  <si>
    <t>Loory</t>
  </si>
  <si>
    <t>Andy</t>
  </si>
  <si>
    <t>Berdon</t>
  </si>
  <si>
    <t>Boat Name</t>
  </si>
  <si>
    <t>Design</t>
  </si>
  <si>
    <t>Owner First</t>
  </si>
  <si>
    <t>Owner Last</t>
  </si>
  <si>
    <t>Doublehanded Social Distancing Distance Race</t>
  </si>
  <si>
    <t>Sunfast 3600</t>
  </si>
  <si>
    <t>Jamala IV</t>
  </si>
  <si>
    <t>Phantom</t>
  </si>
  <si>
    <t>XP44</t>
  </si>
  <si>
    <t>Chris</t>
  </si>
  <si>
    <t>Schoen</t>
  </si>
  <si>
    <t>May 16th START TIMES</t>
  </si>
  <si>
    <t>Guardian J</t>
  </si>
  <si>
    <t>J/109</t>
  </si>
  <si>
    <t>Don</t>
  </si>
  <si>
    <t>Dwyer</t>
  </si>
  <si>
    <t>Group 5</t>
  </si>
  <si>
    <t>Figaro 2</t>
  </si>
  <si>
    <t>Leo</t>
  </si>
  <si>
    <t>Vasiliev</t>
  </si>
  <si>
    <t>Rowan</t>
  </si>
  <si>
    <t>Jason</t>
  </si>
  <si>
    <t>D'Amore</t>
  </si>
  <si>
    <t>Ripple</t>
  </si>
  <si>
    <t>Ben. Plateau 25</t>
  </si>
  <si>
    <t>Emmett</t>
  </si>
  <si>
    <t>Dickheiser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</si>
</sst>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ss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2"/>
    </font>
    <font>
      <b/>
      <sz val="18"/>
      <name val="Geneva"/>
      <family val="2"/>
    </font>
    <font>
      <sz val="12"/>
      <name val="Geneva"/>
      <family val="2"/>
    </font>
    <font>
      <sz val="14"/>
      <name val="Geneva"/>
      <family val="2"/>
    </font>
    <font>
      <b/>
      <i/>
      <sz val="24"/>
      <name val="Comic Sans MS"/>
      <family val="4"/>
    </font>
    <font>
      <b/>
      <sz val="12"/>
      <name val="Genev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9"/>
      <color indexed="25"/>
      <name val="Geneva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9"/>
      <color indexed="30"/>
      <name val="Geneva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9"/>
      <color theme="11"/>
      <name val="Geneva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Geneva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20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Fill="1" applyAlignment="1">
      <alignment horizontal="center"/>
    </xf>
    <xf numFmtId="46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46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1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H12" sqref="H12"/>
    </sheetView>
  </sheetViews>
  <sheetFormatPr defaultColWidth="9.00390625" defaultRowHeight="12"/>
  <cols>
    <col min="1" max="2" width="17.375" style="0" customWidth="1"/>
    <col min="3" max="3" width="13.00390625" style="0" customWidth="1"/>
    <col min="4" max="4" width="12.75390625" style="0" customWidth="1"/>
    <col min="5" max="5" width="11.375" style="0" customWidth="1"/>
    <col min="6" max="6" width="14.375" style="0" customWidth="1"/>
    <col min="7" max="7" width="15.25390625" style="0" customWidth="1"/>
    <col min="8" max="8" width="14.75390625" style="0" customWidth="1"/>
    <col min="9" max="16384" width="11.375" style="0" customWidth="1"/>
  </cols>
  <sheetData>
    <row r="1" spans="1:4" ht="36.75">
      <c r="A1" s="11" t="s">
        <v>67</v>
      </c>
      <c r="B1" s="11"/>
      <c r="C1" s="11"/>
      <c r="D1" s="11"/>
    </row>
    <row r="2" spans="1:4" ht="36.75">
      <c r="A2" s="11" t="s">
        <v>3</v>
      </c>
      <c r="B2" s="11"/>
      <c r="C2" s="11"/>
      <c r="D2" s="11"/>
    </row>
    <row r="4" ht="23.25">
      <c r="E4" s="5" t="s">
        <v>74</v>
      </c>
    </row>
    <row r="5" s="4" customFormat="1" ht="12"/>
    <row r="6" spans="6:8" ht="39" customHeight="1">
      <c r="F6" s="8" t="s">
        <v>13</v>
      </c>
      <c r="G6" s="8" t="s">
        <v>14</v>
      </c>
      <c r="H6" s="8" t="s">
        <v>18</v>
      </c>
    </row>
    <row r="7" spans="5:8" ht="12.75">
      <c r="E7" s="9" t="s">
        <v>2</v>
      </c>
      <c r="F7" s="1">
        <v>24</v>
      </c>
      <c r="G7" s="1">
        <v>19.5</v>
      </c>
      <c r="H7" s="1">
        <v>9.28</v>
      </c>
    </row>
    <row r="8" spans="5:8" ht="12.75">
      <c r="E8" s="9" t="s">
        <v>15</v>
      </c>
      <c r="F8" s="10">
        <v>0.5</v>
      </c>
      <c r="G8" s="10">
        <v>0.5</v>
      </c>
      <c r="H8" s="10">
        <v>0.5</v>
      </c>
    </row>
    <row r="9" spans="6:8" ht="12">
      <c r="F9" s="2"/>
      <c r="G9" s="3"/>
      <c r="H9" s="3"/>
    </row>
    <row r="10" spans="1:8" ht="15">
      <c r="A10" s="21" t="s">
        <v>63</v>
      </c>
      <c r="B10" s="21" t="s">
        <v>64</v>
      </c>
      <c r="C10" s="21" t="s">
        <v>65</v>
      </c>
      <c r="D10" s="21" t="s">
        <v>66</v>
      </c>
      <c r="E10" s="22" t="s">
        <v>1</v>
      </c>
      <c r="F10" s="22"/>
      <c r="G10" s="22"/>
      <c r="H10" s="22"/>
    </row>
    <row r="11" spans="1:8" s="14" customFormat="1" ht="15.75">
      <c r="A11" s="23" t="s">
        <v>86</v>
      </c>
      <c r="B11" s="15" t="s">
        <v>87</v>
      </c>
      <c r="C11" s="6" t="s">
        <v>88</v>
      </c>
      <c r="D11" s="6" t="s">
        <v>89</v>
      </c>
      <c r="E11" s="12">
        <v>120</v>
      </c>
      <c r="F11" s="13">
        <f>F8</f>
        <v>0.5</v>
      </c>
      <c r="G11" s="19">
        <f>G8</f>
        <v>0.5</v>
      </c>
      <c r="H11" s="19">
        <f>H8</f>
        <v>0.5</v>
      </c>
    </row>
    <row r="12" spans="1:8" s="14" customFormat="1" ht="15.75">
      <c r="A12" s="23" t="s">
        <v>19</v>
      </c>
      <c r="B12" s="15" t="s">
        <v>21</v>
      </c>
      <c r="C12" s="6" t="s">
        <v>35</v>
      </c>
      <c r="D12" s="6" t="s">
        <v>36</v>
      </c>
      <c r="E12" s="12">
        <v>117</v>
      </c>
      <c r="F12" s="13">
        <f>((($E$11-E12)*$F$7)/60/60/24+$F$8)</f>
        <v>0.5008333333333334</v>
      </c>
      <c r="G12" s="13">
        <f>((($E$11-E12)*$G$7)/60/60/24+$G$8)</f>
        <v>0.5006770833333334</v>
      </c>
      <c r="H12" s="13">
        <f>((($E$11-E12)*$H$7)/60/60/24+$H$8)</f>
        <v>0.5003222222222222</v>
      </c>
    </row>
    <row r="13" spans="1:8" s="14" customFormat="1" ht="15.75">
      <c r="A13" s="23" t="s">
        <v>4</v>
      </c>
      <c r="B13" s="15" t="s">
        <v>22</v>
      </c>
      <c r="C13" s="6" t="s">
        <v>37</v>
      </c>
      <c r="D13" s="6" t="s">
        <v>38</v>
      </c>
      <c r="E13" s="12">
        <v>114</v>
      </c>
      <c r="F13" s="13">
        <f>((($E$11-E13)*$F$7)/60/60/24+$F$8)</f>
        <v>0.5016666666666667</v>
      </c>
      <c r="G13" s="13">
        <f>((($E$11-E13)*$G$7)/60/60/24+$G$8)</f>
        <v>0.5013541666666667</v>
      </c>
      <c r="H13" s="13">
        <f>((($E$11-E13)*$H$7)/60/60/24+$H$8)</f>
        <v>0.5006444444444444</v>
      </c>
    </row>
    <row r="14" spans="1:8" s="14" customFormat="1" ht="15.75">
      <c r="A14" s="23" t="s">
        <v>5</v>
      </c>
      <c r="B14" s="15" t="s">
        <v>23</v>
      </c>
      <c r="C14" s="6" t="s">
        <v>39</v>
      </c>
      <c r="D14" s="6" t="s">
        <v>40</v>
      </c>
      <c r="E14" s="12">
        <v>108</v>
      </c>
      <c r="F14" s="13">
        <f aca="true" t="shared" si="0" ref="F14:F30">((($E$11-E14)*$F$7)/60/60/24+$F$8)</f>
        <v>0.5033333333333333</v>
      </c>
      <c r="G14" s="13">
        <f aca="true" t="shared" si="1" ref="G14:G30">((($E$11-E14)*$G$7)/60/60/24+$G$8)</f>
        <v>0.5027083333333333</v>
      </c>
      <c r="H14" s="13">
        <f aca="true" t="shared" si="2" ref="H14:H30">((($E$11-E14)*$H$7)/60/60/24+$H$8)</f>
        <v>0.5012888888888889</v>
      </c>
    </row>
    <row r="15" spans="1:8" s="14" customFormat="1" ht="15.75">
      <c r="A15" s="23" t="s">
        <v>6</v>
      </c>
      <c r="B15" s="15" t="s">
        <v>24</v>
      </c>
      <c r="C15" s="6" t="s">
        <v>43</v>
      </c>
      <c r="D15" s="6" t="s">
        <v>44</v>
      </c>
      <c r="E15" s="12">
        <v>81</v>
      </c>
      <c r="F15" s="17">
        <f t="shared" si="0"/>
        <v>0.5108333333333334</v>
      </c>
      <c r="G15" s="17">
        <f t="shared" si="1"/>
        <v>0.5088020833333333</v>
      </c>
      <c r="H15" s="17">
        <f t="shared" si="2"/>
        <v>0.5041888888888889</v>
      </c>
    </row>
    <row r="16" spans="1:8" s="14" customFormat="1" ht="15.75">
      <c r="A16" s="25" t="s">
        <v>69</v>
      </c>
      <c r="B16" s="20" t="s">
        <v>25</v>
      </c>
      <c r="C16" s="6" t="s">
        <v>45</v>
      </c>
      <c r="D16" s="6" t="s">
        <v>46</v>
      </c>
      <c r="E16" s="16">
        <v>81</v>
      </c>
      <c r="F16" s="17">
        <f t="shared" si="0"/>
        <v>0.5108333333333334</v>
      </c>
      <c r="G16" s="17">
        <f t="shared" si="1"/>
        <v>0.5088020833333333</v>
      </c>
      <c r="H16" s="17">
        <f t="shared" si="2"/>
        <v>0.5041888888888889</v>
      </c>
    </row>
    <row r="17" spans="1:8" s="14" customFormat="1" ht="15.75">
      <c r="A17" s="24" t="s">
        <v>17</v>
      </c>
      <c r="B17" s="6" t="s">
        <v>26</v>
      </c>
      <c r="C17" s="6" t="s">
        <v>41</v>
      </c>
      <c r="D17" s="6" t="s">
        <v>42</v>
      </c>
      <c r="E17" s="7">
        <v>81</v>
      </c>
      <c r="F17" s="13">
        <f t="shared" si="0"/>
        <v>0.5108333333333334</v>
      </c>
      <c r="G17" s="13">
        <f t="shared" si="1"/>
        <v>0.5088020833333333</v>
      </c>
      <c r="H17" s="13">
        <f t="shared" si="2"/>
        <v>0.5041888888888889</v>
      </c>
    </row>
    <row r="18" spans="1:8" s="14" customFormat="1" ht="15.75">
      <c r="A18" s="24" t="s">
        <v>83</v>
      </c>
      <c r="B18" s="6" t="s">
        <v>27</v>
      </c>
      <c r="C18" s="6" t="s">
        <v>84</v>
      </c>
      <c r="D18" s="6" t="s">
        <v>85</v>
      </c>
      <c r="E18" s="7">
        <v>75</v>
      </c>
      <c r="F18" s="13">
        <f t="shared" si="0"/>
        <v>0.5125</v>
      </c>
      <c r="G18" s="13">
        <f t="shared" si="1"/>
        <v>0.51015625</v>
      </c>
      <c r="H18" s="13">
        <f t="shared" si="2"/>
        <v>0.5048333333333334</v>
      </c>
    </row>
    <row r="19" spans="1:8" s="14" customFormat="1" ht="15.75">
      <c r="A19" s="23" t="s">
        <v>7</v>
      </c>
      <c r="B19" s="15" t="s">
        <v>25</v>
      </c>
      <c r="C19" s="6" t="s">
        <v>47</v>
      </c>
      <c r="D19" s="6" t="s">
        <v>48</v>
      </c>
      <c r="E19" s="12">
        <v>72</v>
      </c>
      <c r="F19" s="13">
        <f t="shared" si="0"/>
        <v>0.5133333333333333</v>
      </c>
      <c r="G19" s="13">
        <f t="shared" si="1"/>
        <v>0.5108333333333334</v>
      </c>
      <c r="H19" s="13">
        <f t="shared" si="2"/>
        <v>0.5051555555555556</v>
      </c>
    </row>
    <row r="20" spans="1:8" s="14" customFormat="1" ht="15.75">
      <c r="A20" s="23" t="s">
        <v>9</v>
      </c>
      <c r="B20" s="15" t="s">
        <v>28</v>
      </c>
      <c r="C20" s="6" t="s">
        <v>49</v>
      </c>
      <c r="D20" s="6" t="s">
        <v>50</v>
      </c>
      <c r="E20" s="12">
        <v>69</v>
      </c>
      <c r="F20" s="13">
        <f t="shared" si="0"/>
        <v>0.5141666666666667</v>
      </c>
      <c r="G20" s="13">
        <f t="shared" si="1"/>
        <v>0.5115104166666666</v>
      </c>
      <c r="H20" s="13">
        <f t="shared" si="2"/>
        <v>0.5054777777777778</v>
      </c>
    </row>
    <row r="21" spans="1:8" s="14" customFormat="1" ht="15.75">
      <c r="A21" s="23" t="s">
        <v>75</v>
      </c>
      <c r="B21" s="15" t="s">
        <v>76</v>
      </c>
      <c r="C21" s="6" t="s">
        <v>77</v>
      </c>
      <c r="D21" s="6" t="s">
        <v>78</v>
      </c>
      <c r="E21" s="12">
        <v>69</v>
      </c>
      <c r="F21" s="13">
        <f t="shared" si="0"/>
        <v>0.5141666666666667</v>
      </c>
      <c r="G21" s="13">
        <f t="shared" si="1"/>
        <v>0.5115104166666666</v>
      </c>
      <c r="H21" s="13">
        <f t="shared" si="2"/>
        <v>0.5054777777777778</v>
      </c>
    </row>
    <row r="22" spans="1:8" s="14" customFormat="1" ht="15.75">
      <c r="A22" s="23" t="s">
        <v>8</v>
      </c>
      <c r="B22" s="15" t="s">
        <v>29</v>
      </c>
      <c r="C22" s="6" t="s">
        <v>47</v>
      </c>
      <c r="D22" s="6" t="s">
        <v>51</v>
      </c>
      <c r="E22" s="12">
        <v>66</v>
      </c>
      <c r="F22" s="13">
        <f t="shared" si="0"/>
        <v>0.515</v>
      </c>
      <c r="G22" s="13">
        <f t="shared" si="1"/>
        <v>0.5121875</v>
      </c>
      <c r="H22" s="13">
        <f t="shared" si="2"/>
        <v>0.5058</v>
      </c>
    </row>
    <row r="23" spans="1:8" s="14" customFormat="1" ht="15.75">
      <c r="A23" s="23" t="s">
        <v>10</v>
      </c>
      <c r="B23" s="15" t="s">
        <v>27</v>
      </c>
      <c r="C23" s="6" t="s">
        <v>52</v>
      </c>
      <c r="D23" s="6" t="s">
        <v>53</v>
      </c>
      <c r="E23" s="12">
        <v>63</v>
      </c>
      <c r="F23" s="13">
        <f t="shared" si="0"/>
        <v>0.5158333333333334</v>
      </c>
      <c r="G23" s="13">
        <f t="shared" si="1"/>
        <v>0.5128645833333333</v>
      </c>
      <c r="H23" s="13">
        <f t="shared" si="2"/>
        <v>0.5061222222222223</v>
      </c>
    </row>
    <row r="24" spans="1:8" s="14" customFormat="1" ht="15.75">
      <c r="A24" s="23" t="s">
        <v>79</v>
      </c>
      <c r="B24" s="15" t="s">
        <v>80</v>
      </c>
      <c r="C24" s="6" t="s">
        <v>81</v>
      </c>
      <c r="D24" s="6" t="s">
        <v>82</v>
      </c>
      <c r="E24" s="12">
        <v>57</v>
      </c>
      <c r="F24" s="13">
        <f t="shared" si="0"/>
        <v>0.5175</v>
      </c>
      <c r="G24" s="13">
        <f t="shared" si="1"/>
        <v>0.51421875</v>
      </c>
      <c r="H24" s="13">
        <f t="shared" si="2"/>
        <v>0.5067666666666667</v>
      </c>
    </row>
    <row r="25" spans="1:8" s="14" customFormat="1" ht="16.5" customHeight="1">
      <c r="A25" s="23" t="s">
        <v>20</v>
      </c>
      <c r="B25" s="15" t="s">
        <v>68</v>
      </c>
      <c r="C25" s="6" t="s">
        <v>34</v>
      </c>
      <c r="D25" s="6" t="s">
        <v>54</v>
      </c>
      <c r="E25" s="12">
        <v>54</v>
      </c>
      <c r="F25" s="13">
        <f t="shared" si="0"/>
        <v>0.5183333333333333</v>
      </c>
      <c r="G25" s="13">
        <f t="shared" si="1"/>
        <v>0.5148958333333333</v>
      </c>
      <c r="H25" s="13">
        <f t="shared" si="2"/>
        <v>0.5070888888888889</v>
      </c>
    </row>
    <row r="26" spans="1:8" s="14" customFormat="1" ht="15.75">
      <c r="A26" s="24" t="s">
        <v>16</v>
      </c>
      <c r="B26" s="6" t="s">
        <v>30</v>
      </c>
      <c r="C26" s="6" t="s">
        <v>55</v>
      </c>
      <c r="D26" s="6" t="s">
        <v>56</v>
      </c>
      <c r="E26" s="7">
        <v>51</v>
      </c>
      <c r="F26" s="13">
        <f t="shared" si="0"/>
        <v>0.5191666666666667</v>
      </c>
      <c r="G26" s="13">
        <f t="shared" si="1"/>
        <v>0.5155729166666667</v>
      </c>
      <c r="H26" s="13">
        <f t="shared" si="2"/>
        <v>0.5074111111111111</v>
      </c>
    </row>
    <row r="27" spans="1:8" s="18" customFormat="1" ht="15.75">
      <c r="A27" s="23" t="s">
        <v>11</v>
      </c>
      <c r="B27" s="15" t="s">
        <v>31</v>
      </c>
      <c r="C27" s="6" t="s">
        <v>57</v>
      </c>
      <c r="D27" s="6" t="s">
        <v>58</v>
      </c>
      <c r="E27" s="12">
        <v>42</v>
      </c>
      <c r="F27" s="13">
        <f t="shared" si="0"/>
        <v>0.5216666666666667</v>
      </c>
      <c r="G27" s="13">
        <f t="shared" si="1"/>
        <v>0.5176041666666666</v>
      </c>
      <c r="H27" s="13">
        <f t="shared" si="2"/>
        <v>0.5083777777777778</v>
      </c>
    </row>
    <row r="28" spans="1:8" ht="15.75">
      <c r="A28" s="23" t="s">
        <v>0</v>
      </c>
      <c r="B28" s="15" t="s">
        <v>32</v>
      </c>
      <c r="C28" s="6" t="s">
        <v>59</v>
      </c>
      <c r="D28" s="6" t="s">
        <v>60</v>
      </c>
      <c r="E28" s="12">
        <v>12</v>
      </c>
      <c r="F28" s="13">
        <f t="shared" si="0"/>
        <v>0.53</v>
      </c>
      <c r="G28" s="13">
        <f t="shared" si="1"/>
        <v>0.524375</v>
      </c>
      <c r="H28" s="13">
        <f t="shared" si="2"/>
        <v>0.5115999999999999</v>
      </c>
    </row>
    <row r="29" spans="1:8" ht="15.75">
      <c r="A29" s="23" t="s">
        <v>70</v>
      </c>
      <c r="B29" s="15" t="s">
        <v>71</v>
      </c>
      <c r="C29" s="6" t="s">
        <v>72</v>
      </c>
      <c r="D29" s="6" t="s">
        <v>73</v>
      </c>
      <c r="E29" s="12">
        <v>6</v>
      </c>
      <c r="F29" s="13">
        <f t="shared" si="0"/>
        <v>0.5316666666666666</v>
      </c>
      <c r="G29" s="13">
        <f t="shared" si="1"/>
        <v>0.5257291666666667</v>
      </c>
      <c r="H29" s="13">
        <f t="shared" si="2"/>
        <v>0.5122444444444444</v>
      </c>
    </row>
    <row r="30" spans="1:8" ht="15.75">
      <c r="A30" s="23" t="s">
        <v>12</v>
      </c>
      <c r="B30" s="15" t="s">
        <v>33</v>
      </c>
      <c r="C30" s="6" t="s">
        <v>61</v>
      </c>
      <c r="D30" s="6" t="s">
        <v>62</v>
      </c>
      <c r="E30" s="12">
        <v>-36</v>
      </c>
      <c r="F30" s="13">
        <f t="shared" si="0"/>
        <v>0.5433333333333333</v>
      </c>
      <c r="G30" s="13">
        <f t="shared" si="1"/>
        <v>0.5352083333333333</v>
      </c>
      <c r="H30" s="13">
        <f t="shared" si="2"/>
        <v>0.5167555555555555</v>
      </c>
    </row>
    <row r="31" spans="6:8" ht="15">
      <c r="F31" s="13"/>
      <c r="G31" s="13"/>
      <c r="H31" s="13"/>
    </row>
  </sheetData>
  <sheetProtection/>
  <printOptions/>
  <pageMargins left="0.75" right="0.75" top="1" bottom="1" header="0.5" footer="0.5"/>
  <pageSetup orientation="portrait" paperSize="9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UK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Loory</dc:creator>
  <cp:keywords/>
  <dc:description/>
  <cp:lastModifiedBy>CRAIG LEWECK</cp:lastModifiedBy>
  <cp:lastPrinted>2003-07-10T20:05:26Z</cp:lastPrinted>
  <dcterms:created xsi:type="dcterms:W3CDTF">2003-07-08T13:48:47Z</dcterms:created>
  <dcterms:modified xsi:type="dcterms:W3CDTF">2020-05-18T17:55:35Z</dcterms:modified>
  <cp:category/>
  <cp:version/>
  <cp:contentType/>
  <cp:contentStatus/>
</cp:coreProperties>
</file>